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20715" windowHeight="9465"/>
  </bookViews>
  <sheets>
    <sheet name="Existing Resources" sheetId="1" r:id="rId1"/>
  </sheets>
  <definedNames>
    <definedName name="_xlnm.Print_Titles" localSheetId="0">'Existing Resources'!$1:$5</definedName>
  </definedNames>
  <calcPr calcId="145621"/>
</workbook>
</file>

<file path=xl/calcChain.xml><?xml version="1.0" encoding="utf-8"?>
<calcChain xmlns="http://schemas.openxmlformats.org/spreadsheetml/2006/main">
  <c r="C86" i="1" l="1"/>
  <c r="C44" i="1"/>
  <c r="C25" i="1"/>
  <c r="C88" i="1" l="1"/>
</calcChain>
</file>

<file path=xl/sharedStrings.xml><?xml version="1.0" encoding="utf-8"?>
<sst xmlns="http://schemas.openxmlformats.org/spreadsheetml/2006/main" count="80" uniqueCount="80">
  <si>
    <t>Firm Capacity</t>
  </si>
  <si>
    <t>Existing Resources (MW)</t>
  </si>
  <si>
    <t>PT ACONI 1</t>
  </si>
  <si>
    <t>LINGAN   1</t>
  </si>
  <si>
    <t>LINGAN   2</t>
  </si>
  <si>
    <t>LINGAN   3</t>
  </si>
  <si>
    <t>LINGAN   4</t>
  </si>
  <si>
    <t>TUPPER   2</t>
  </si>
  <si>
    <t>TRENTON  5</t>
  </si>
  <si>
    <t>TRENTON  6</t>
  </si>
  <si>
    <t>Tufts Cove      1</t>
  </si>
  <si>
    <t>Tufts Cove      2</t>
  </si>
  <si>
    <t>Tufts Cove      3</t>
  </si>
  <si>
    <t>Tufts Cove      6</t>
  </si>
  <si>
    <t>TUSKET   1</t>
  </si>
  <si>
    <t>Victoria Junction      1</t>
  </si>
  <si>
    <t>Victoria Junction      2</t>
  </si>
  <si>
    <t>BURNSIDE 1</t>
  </si>
  <si>
    <t>BURNSIDE 2</t>
  </si>
  <si>
    <t>BURNSIDE 3</t>
  </si>
  <si>
    <t>BURNSIDE 4</t>
  </si>
  <si>
    <t>Total Thermal</t>
  </si>
  <si>
    <t>WRECKCOVE</t>
  </si>
  <si>
    <t>ANNAPLIS</t>
  </si>
  <si>
    <t xml:space="preserve">AVON     </t>
  </si>
  <si>
    <t xml:space="preserve">BLACK    </t>
  </si>
  <si>
    <t xml:space="preserve">NICTAUX  </t>
  </si>
  <si>
    <t xml:space="preserve">LEQUILLE </t>
  </si>
  <si>
    <t xml:space="preserve">PARADISE </t>
  </si>
  <si>
    <t xml:space="preserve">MERSEY  </t>
  </si>
  <si>
    <t xml:space="preserve">SISSIBOO </t>
  </si>
  <si>
    <t xml:space="preserve">BEAR     </t>
  </si>
  <si>
    <t xml:space="preserve">TUSKET   </t>
  </si>
  <si>
    <t xml:space="preserve">ROSEWAY  </t>
  </si>
  <si>
    <t xml:space="preserve">MARGRETS </t>
  </si>
  <si>
    <t xml:space="preserve">SHEETHBR </t>
  </si>
  <si>
    <t xml:space="preserve">DICKIEBR </t>
  </si>
  <si>
    <t xml:space="preserve">FALLRIVR </t>
  </si>
  <si>
    <t>Total Hydro</t>
  </si>
  <si>
    <t>NSP-WIND</t>
  </si>
  <si>
    <t>PHBM</t>
  </si>
  <si>
    <t>Pubnico</t>
  </si>
  <si>
    <t>Lingan</t>
  </si>
  <si>
    <t>Glace Bay 1B</t>
  </si>
  <si>
    <t>Donkin (Glace Bay Power)</t>
  </si>
  <si>
    <t>Gillis Cove</t>
  </si>
  <si>
    <t>Tiverton</t>
  </si>
  <si>
    <t>Springhill</t>
  </si>
  <si>
    <t>Higgins Mountain</t>
  </si>
  <si>
    <t>Goodwood</t>
  </si>
  <si>
    <t>Brookfield</t>
  </si>
  <si>
    <t>Fitzpatrick Mountain</t>
  </si>
  <si>
    <t xml:space="preserve"> Point Tupper 1</t>
  </si>
  <si>
    <t>Digby</t>
  </si>
  <si>
    <t>Tatamagouche</t>
  </si>
  <si>
    <t>Amherst</t>
  </si>
  <si>
    <t>Dalhousie Mountain</t>
  </si>
  <si>
    <t>Glen Dhu North</t>
  </si>
  <si>
    <t>Maryvale</t>
  </si>
  <si>
    <t>Point Tupper 3</t>
  </si>
  <si>
    <t>Watts Section</t>
  </si>
  <si>
    <t>Fairmont</t>
  </si>
  <si>
    <t>Dunvegan</t>
  </si>
  <si>
    <t>Granville Ferry</t>
  </si>
  <si>
    <t>Isle Madame</t>
  </si>
  <si>
    <t>Creignish rear</t>
  </si>
  <si>
    <t>Irish Mountain</t>
  </si>
  <si>
    <t>South Cape Mabou</t>
  </si>
  <si>
    <t>Spiddle Hill</t>
  </si>
  <si>
    <t>Cape North</t>
  </si>
  <si>
    <t xml:space="preserve"> Donkin</t>
  </si>
  <si>
    <t>Halifax Landfill</t>
  </si>
  <si>
    <t>Black River Hydro</t>
  </si>
  <si>
    <t>Brooklyn Power</t>
  </si>
  <si>
    <t>Morgan falls Company</t>
  </si>
  <si>
    <t>Taylor Lumber Company</t>
  </si>
  <si>
    <t>Small Biomass</t>
  </si>
  <si>
    <t>COMFIT</t>
  </si>
  <si>
    <t>Total IPP and NSP Wind</t>
  </si>
  <si>
    <t>Existing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</si>
</sst>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.0"/>
    <numFmt numFmtId="165" formatCode="[$-409]d\-mmm;@"/>
    <numFmt numFmtId="166" formatCode="_(&quot;$&quot;\ #,##0.00_);_(&quot;$&quot;\ \(#,##0.00\);_(&quot;$&quot;\ &quot;-&quot;??_);_(@_)"/>
    <numFmt numFmtId="167" formatCode="_(&quot;$&quot;\ #,##0_);_(&quot;$&quot;\ \(#,##0\);_(&quot;$&quot;\ &quot;-&quot;??_);_(@_)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165" fontId="4" fillId="0" borderId="0"/>
    <xf numFmtId="166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5" fillId="0" borderId="0"/>
    <xf numFmtId="165" fontId="4" fillId="0" borderId="0"/>
    <xf numFmtId="167" fontId="5" fillId="0" borderId="0"/>
  </cellStyleXfs>
  <cellXfs count="19">
    <xf numFmtId="0" fontId="0" fillId="0" borderId="0" xfId="0"/>
    <xf numFmtId="0" fontId="3" fillId="0" borderId="0" xfId="0" applyFont="1"/>
    <xf numFmtId="0" fontId="1" fillId="0" borderId="0" xfId="1"/>
    <xf numFmtId="0" fontId="2" fillId="0" borderId="0" xfId="1" applyFont="1"/>
    <xf numFmtId="0" fontId="1" fillId="0" borderId="0" xfId="1" applyFill="1"/>
    <xf numFmtId="1" fontId="1" fillId="0" borderId="0" xfId="1" applyNumberFormat="1"/>
    <xf numFmtId="164" fontId="1" fillId="0" borderId="0" xfId="1" applyNumberFormat="1"/>
    <xf numFmtId="164" fontId="1" fillId="0" borderId="0" xfId="1" applyNumberFormat="1" applyFill="1"/>
    <xf numFmtId="1" fontId="2" fillId="0" borderId="0" xfId="1" applyNumberFormat="1" applyFont="1"/>
    <xf numFmtId="164" fontId="2" fillId="0" borderId="0" xfId="1" applyNumberFormat="1" applyFont="1"/>
    <xf numFmtId="0" fontId="1" fillId="0" borderId="0" xfId="1" quotePrefix="1" applyFill="1"/>
    <xf numFmtId="2" fontId="1" fillId="0" borderId="0" xfId="1" applyNumberFormat="1"/>
    <xf numFmtId="1" fontId="1" fillId="0" borderId="0" xfId="1" applyNumberFormat="1" applyFill="1"/>
    <xf numFmtId="2" fontId="1" fillId="0" borderId="0" xfId="1" applyNumberFormat="1" applyFill="1"/>
    <xf numFmtId="164" fontId="2" fillId="0" borderId="0" xfId="1" applyNumberFormat="1" applyFont="1" applyFill="1"/>
    <xf numFmtId="164" fontId="0" fillId="0" borderId="0" xfId="0" applyNumberFormat="1" applyFill="1"/>
    <xf numFmtId="0" fontId="1" fillId="0" borderId="0" xfId="1" applyFont="1" applyFill="1"/>
    <xf numFmtId="0" fontId="2" fillId="0" borderId="0" xfId="1" applyFont="1" applyFill="1"/>
    <xf numFmtId="1" fontId="2" fillId="0" borderId="0" xfId="1" applyNumberFormat="1" applyFont="1" applyFill="1"/>
  </cellXfs>
  <cellStyles count="9">
    <cellStyle name="]_x000d__x000a_Zoomed=1_x000d__x000a_Row=0_x000d__x000a_Column=0_x000d__x000a_Height=0_x000d__x000a_Width=0_x000d__x000a_FontName=FoxFont_x000d__x000a_FontStyle=0_x000d__x000a_FontSize=9_x000d__x000a_PrtFontName=FoxPrin" xfId="2"/>
    <cellStyle name="Currency 2" xfId="3"/>
    <cellStyle name="Currency 3" xfId="4"/>
    <cellStyle name="Normal" xfId="0" builtinId="0"/>
    <cellStyle name="Normal 2" xfId="5"/>
    <cellStyle name="Normal 3" xfId="6"/>
    <cellStyle name="Normal 4" xfId="1"/>
    <cellStyle name="Normal 76" xfId="7"/>
    <cellStyle name="Style 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7"/>
  <sheetViews>
    <sheetView tabSelected="1" zoomScaleNormal="100" workbookViewId="0">
      <selection activeCell="I10" sqref="I10"/>
    </sheetView>
  </sheetViews>
  <sheetFormatPr defaultRowHeight="15" x14ac:dyDescent="0.25"/>
  <cols>
    <col min="1" max="1" width="3" style="2" customWidth="1"/>
    <col min="2" max="2" width="33.42578125" style="2" bestFit="1" customWidth="1"/>
    <col min="3" max="3" width="10.5703125" style="2" customWidth="1"/>
    <col min="4" max="4" width="10.5703125" style="2" bestFit="1" customWidth="1"/>
    <col min="5" max="5" width="10.5703125" style="2" customWidth="1"/>
    <col min="6" max="6" width="6.7109375" style="2" customWidth="1"/>
    <col min="7" max="23" width="10.5703125" style="2" customWidth="1"/>
    <col min="24" max="16384" width="9.140625" style="2"/>
  </cols>
  <sheetData>
    <row r="1" spans="2:29" x14ac:dyDescent="0.25">
      <c r="B1" s="1"/>
    </row>
    <row r="3" spans="2:29" x14ac:dyDescent="0.25">
      <c r="B3" s="3" t="s">
        <v>0</v>
      </c>
      <c r="G3" s="4"/>
      <c r="H3" s="4"/>
      <c r="I3" s="4"/>
    </row>
    <row r="4" spans="2:29" x14ac:dyDescent="0.2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2:29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x14ac:dyDescent="0.25">
      <c r="B6" s="2" t="s">
        <v>2</v>
      </c>
      <c r="C6" s="5">
        <v>171</v>
      </c>
      <c r="D6" s="6"/>
      <c r="E6" s="6"/>
      <c r="F6" s="6"/>
      <c r="G6" s="7"/>
      <c r="H6" s="7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2:29" x14ac:dyDescent="0.25">
      <c r="B7" s="2" t="s">
        <v>3</v>
      </c>
      <c r="C7" s="5">
        <v>153</v>
      </c>
      <c r="D7" s="6"/>
      <c r="E7" s="6"/>
      <c r="F7" s="6"/>
      <c r="G7" s="7"/>
      <c r="H7" s="7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2:29" x14ac:dyDescent="0.25">
      <c r="B8" s="2" t="s">
        <v>4</v>
      </c>
      <c r="C8" s="5">
        <v>153</v>
      </c>
      <c r="D8" s="6"/>
      <c r="E8" s="6"/>
      <c r="F8" s="6"/>
      <c r="G8" s="7"/>
      <c r="H8" s="7"/>
      <c r="I8" s="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2:29" x14ac:dyDescent="0.25">
      <c r="B9" s="2" t="s">
        <v>5</v>
      </c>
      <c r="C9" s="5">
        <v>153</v>
      </c>
      <c r="D9" s="6"/>
      <c r="E9" s="6"/>
      <c r="F9" s="6"/>
      <c r="G9" s="7"/>
      <c r="H9" s="7"/>
      <c r="I9" s="7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2:29" x14ac:dyDescent="0.25">
      <c r="B10" s="2" t="s">
        <v>6</v>
      </c>
      <c r="C10" s="5">
        <v>153</v>
      </c>
      <c r="D10" s="6"/>
      <c r="E10" s="6"/>
      <c r="F10" s="6"/>
      <c r="G10" s="7"/>
      <c r="H10" s="7"/>
      <c r="I10" s="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2:29" x14ac:dyDescent="0.25">
      <c r="B11" s="2" t="s">
        <v>7</v>
      </c>
      <c r="C11" s="5">
        <v>152</v>
      </c>
      <c r="D11" s="6"/>
      <c r="E11" s="6"/>
      <c r="F11" s="6"/>
      <c r="G11" s="7"/>
      <c r="H11" s="7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2:29" x14ac:dyDescent="0.25">
      <c r="B12" s="2" t="s">
        <v>8</v>
      </c>
      <c r="C12" s="5">
        <v>150</v>
      </c>
      <c r="D12" s="6"/>
      <c r="E12" s="6"/>
      <c r="F12" s="6"/>
      <c r="G12" s="7"/>
      <c r="H12" s="7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2:29" x14ac:dyDescent="0.25">
      <c r="B13" s="2" t="s">
        <v>9</v>
      </c>
      <c r="C13" s="5">
        <v>157</v>
      </c>
      <c r="D13" s="6"/>
      <c r="E13" s="6"/>
      <c r="F13" s="6"/>
      <c r="G13" s="7"/>
      <c r="H13" s="7"/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2:29" x14ac:dyDescent="0.25">
      <c r="B14" s="2" t="s">
        <v>10</v>
      </c>
      <c r="C14" s="5">
        <v>81</v>
      </c>
      <c r="D14" s="6"/>
      <c r="E14" s="6"/>
      <c r="F14" s="6"/>
      <c r="G14" s="7"/>
      <c r="H14" s="7"/>
      <c r="I14" s="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2:29" x14ac:dyDescent="0.25">
      <c r="B15" s="2" t="s">
        <v>11</v>
      </c>
      <c r="C15" s="5">
        <v>93</v>
      </c>
      <c r="D15" s="6"/>
      <c r="E15" s="6"/>
      <c r="F15" s="6"/>
      <c r="G15" s="7"/>
      <c r="H15" s="7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2:29" x14ac:dyDescent="0.25">
      <c r="B16" s="2" t="s">
        <v>12</v>
      </c>
      <c r="C16" s="5">
        <v>147</v>
      </c>
      <c r="D16" s="6"/>
      <c r="E16" s="6"/>
      <c r="F16" s="6"/>
      <c r="G16" s="7"/>
      <c r="H16" s="7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2:23" x14ac:dyDescent="0.25">
      <c r="B17" s="2" t="s">
        <v>13</v>
      </c>
      <c r="C17" s="5">
        <v>146.69999999999999</v>
      </c>
      <c r="D17" s="6"/>
      <c r="E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2:23" x14ac:dyDescent="0.25">
      <c r="B18" s="2" t="s">
        <v>14</v>
      </c>
      <c r="C18" s="5">
        <v>24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2:23" x14ac:dyDescent="0.25">
      <c r="B19" s="2" t="s">
        <v>15</v>
      </c>
      <c r="C19" s="5">
        <v>33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2:23" x14ac:dyDescent="0.25">
      <c r="B20" s="2" t="s">
        <v>16</v>
      </c>
      <c r="C20" s="5">
        <v>33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2:23" x14ac:dyDescent="0.25">
      <c r="B21" s="2" t="s">
        <v>17</v>
      </c>
      <c r="C21" s="5">
        <v>33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2:23" x14ac:dyDescent="0.25">
      <c r="B22" s="2" t="s">
        <v>18</v>
      </c>
      <c r="C22" s="5">
        <v>33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2:23" x14ac:dyDescent="0.25">
      <c r="B23" s="2" t="s">
        <v>19</v>
      </c>
      <c r="C23" s="5">
        <v>33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2:23" x14ac:dyDescent="0.25">
      <c r="B24" s="2" t="s">
        <v>20</v>
      </c>
      <c r="C24" s="5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2:23" x14ac:dyDescent="0.25">
      <c r="B25" s="3" t="s">
        <v>21</v>
      </c>
      <c r="C25" s="8">
        <f>SUM(C6:C24)</f>
        <v>1898.7</v>
      </c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2:23" x14ac:dyDescent="0.25"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2:23" x14ac:dyDescent="0.25">
      <c r="B27" s="3"/>
    </row>
    <row r="28" spans="2:23" x14ac:dyDescent="0.25">
      <c r="B28" s="2" t="s">
        <v>22</v>
      </c>
      <c r="C28" s="5">
        <v>210</v>
      </c>
      <c r="D28" s="6"/>
      <c r="E28" s="6"/>
    </row>
    <row r="29" spans="2:23" x14ac:dyDescent="0.25">
      <c r="B29" s="2" t="s">
        <v>23</v>
      </c>
      <c r="C29" s="5">
        <v>4</v>
      </c>
      <c r="D29" s="6"/>
      <c r="E29" s="6"/>
      <c r="F29" s="6"/>
    </row>
    <row r="30" spans="2:23" x14ac:dyDescent="0.25">
      <c r="B30" s="2" t="s">
        <v>24</v>
      </c>
      <c r="C30" s="5">
        <v>6.75</v>
      </c>
      <c r="D30" s="6"/>
      <c r="E30" s="6"/>
      <c r="F30" s="6"/>
    </row>
    <row r="31" spans="2:23" x14ac:dyDescent="0.25">
      <c r="B31" s="2" t="s">
        <v>25</v>
      </c>
      <c r="C31" s="5">
        <v>22.51</v>
      </c>
      <c r="D31" s="6"/>
      <c r="E31" s="6"/>
      <c r="F31" s="6"/>
    </row>
    <row r="32" spans="2:23" x14ac:dyDescent="0.25">
      <c r="B32" s="2" t="s">
        <v>26</v>
      </c>
      <c r="C32" s="5">
        <v>8.3000000000000007</v>
      </c>
      <c r="D32" s="6"/>
      <c r="E32" s="6"/>
      <c r="F32" s="6"/>
    </row>
    <row r="33" spans="2:23" x14ac:dyDescent="0.25">
      <c r="B33" s="2" t="s">
        <v>27</v>
      </c>
      <c r="C33" s="5">
        <v>11.18</v>
      </c>
      <c r="D33" s="6"/>
      <c r="E33" s="6"/>
      <c r="F33" s="6"/>
    </row>
    <row r="34" spans="2:23" x14ac:dyDescent="0.25">
      <c r="B34" s="2" t="s">
        <v>28</v>
      </c>
      <c r="C34" s="5">
        <v>4.7</v>
      </c>
      <c r="D34" s="6"/>
      <c r="E34" s="6"/>
      <c r="F34" s="6"/>
    </row>
    <row r="35" spans="2:23" x14ac:dyDescent="0.25">
      <c r="B35" s="2" t="s">
        <v>29</v>
      </c>
      <c r="C35" s="5">
        <v>42.5</v>
      </c>
      <c r="D35" s="6"/>
      <c r="E35" s="6"/>
      <c r="F35" s="6"/>
    </row>
    <row r="36" spans="2:23" x14ac:dyDescent="0.25">
      <c r="B36" s="2" t="s">
        <v>30</v>
      </c>
      <c r="C36" s="5">
        <v>24</v>
      </c>
      <c r="D36" s="6"/>
      <c r="E36" s="6"/>
      <c r="F36" s="6"/>
    </row>
    <row r="37" spans="2:23" x14ac:dyDescent="0.25">
      <c r="B37" s="2" t="s">
        <v>31</v>
      </c>
      <c r="C37" s="5">
        <v>13.4</v>
      </c>
      <c r="D37" s="6"/>
      <c r="E37" s="6"/>
      <c r="F37" s="6"/>
    </row>
    <row r="38" spans="2:23" x14ac:dyDescent="0.25">
      <c r="B38" s="2" t="s">
        <v>32</v>
      </c>
      <c r="C38" s="5">
        <v>2.38</v>
      </c>
      <c r="D38" s="6"/>
      <c r="E38" s="6"/>
      <c r="F38" s="6"/>
    </row>
    <row r="39" spans="2:23" x14ac:dyDescent="0.25">
      <c r="B39" s="2" t="s">
        <v>33</v>
      </c>
      <c r="C39" s="5">
        <v>1.84</v>
      </c>
      <c r="D39" s="6"/>
      <c r="E39" s="6"/>
      <c r="F39" s="6"/>
    </row>
    <row r="40" spans="2:23" x14ac:dyDescent="0.25">
      <c r="B40" s="2" t="s">
        <v>34</v>
      </c>
      <c r="C40" s="5">
        <v>10.8</v>
      </c>
      <c r="D40" s="6"/>
      <c r="E40" s="6"/>
      <c r="F40" s="6"/>
    </row>
    <row r="41" spans="2:23" x14ac:dyDescent="0.25">
      <c r="B41" s="2" t="s">
        <v>35</v>
      </c>
      <c r="C41" s="5">
        <v>10.77</v>
      </c>
      <c r="D41" s="6"/>
      <c r="E41" s="6"/>
      <c r="F41" s="6"/>
    </row>
    <row r="42" spans="2:23" x14ac:dyDescent="0.25">
      <c r="B42" s="2" t="s">
        <v>36</v>
      </c>
      <c r="C42" s="5">
        <v>3.8</v>
      </c>
      <c r="D42" s="6"/>
      <c r="E42" s="6"/>
      <c r="F42" s="6"/>
    </row>
    <row r="43" spans="2:23" x14ac:dyDescent="0.25">
      <c r="B43" s="2" t="s">
        <v>37</v>
      </c>
      <c r="C43" s="5">
        <v>0.5</v>
      </c>
      <c r="D43" s="6"/>
      <c r="E43" s="6"/>
      <c r="F43" s="6"/>
      <c r="G43" s="4"/>
      <c r="H43" s="4"/>
      <c r="I43" s="4"/>
      <c r="J43" s="4"/>
      <c r="K43" s="4"/>
    </row>
    <row r="44" spans="2:23" x14ac:dyDescent="0.25">
      <c r="B44" s="3" t="s">
        <v>38</v>
      </c>
      <c r="C44" s="8">
        <f>SUM(C28:C43)</f>
        <v>377.42999999999995</v>
      </c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2:23" x14ac:dyDescent="0.25">
      <c r="B45" s="3"/>
      <c r="C45" s="8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2:23" x14ac:dyDescent="0.25">
      <c r="B46" s="3"/>
      <c r="G46" s="4"/>
      <c r="H46" s="10"/>
      <c r="I46" s="4"/>
      <c r="J46" s="4"/>
      <c r="K46" s="4"/>
    </row>
    <row r="47" spans="2:23" x14ac:dyDescent="0.25">
      <c r="B47" s="2" t="s">
        <v>39</v>
      </c>
      <c r="C47" s="5">
        <v>6.25</v>
      </c>
      <c r="D47" s="6"/>
      <c r="E47" s="11"/>
      <c r="F47" s="11"/>
      <c r="G47" s="7"/>
      <c r="H47" s="7"/>
      <c r="I47" s="7"/>
      <c r="J47" s="7"/>
      <c r="K47" s="7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2:23" x14ac:dyDescent="0.25">
      <c r="B48" s="2" t="s">
        <v>40</v>
      </c>
      <c r="C48" s="12">
        <v>0</v>
      </c>
      <c r="D48" s="6"/>
      <c r="E48" s="11"/>
      <c r="F48" s="11"/>
      <c r="G48" s="7"/>
      <c r="H48" s="7"/>
      <c r="I48" s="7"/>
      <c r="J48" s="7"/>
      <c r="K48" s="7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2:23" x14ac:dyDescent="0.25">
      <c r="B49" s="7" t="s">
        <v>41</v>
      </c>
      <c r="C49" s="5">
        <v>6.12</v>
      </c>
      <c r="D49" s="6"/>
      <c r="E49" s="11"/>
      <c r="F49" s="11"/>
      <c r="G49" s="7"/>
      <c r="H49" s="7"/>
      <c r="I49" s="7"/>
      <c r="J49" s="7"/>
      <c r="K49" s="7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2:23" x14ac:dyDescent="0.25">
      <c r="B50" s="7" t="s">
        <v>42</v>
      </c>
      <c r="C50" s="5">
        <v>2.8</v>
      </c>
      <c r="D50" s="6"/>
      <c r="E50" s="11"/>
      <c r="F50" s="11"/>
      <c r="G50" s="7"/>
      <c r="H50" s="7"/>
      <c r="I50" s="7"/>
      <c r="J50" s="7"/>
      <c r="K50" s="7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2:23" x14ac:dyDescent="0.25">
      <c r="B51" s="7" t="s">
        <v>43</v>
      </c>
      <c r="C51" s="5">
        <v>0.16</v>
      </c>
      <c r="D51" s="6"/>
      <c r="E51" s="11"/>
      <c r="F51" s="11"/>
      <c r="G51" s="7"/>
      <c r="H51" s="7"/>
      <c r="I51" s="7"/>
      <c r="J51" s="7"/>
      <c r="K51" s="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2:23" x14ac:dyDescent="0.25">
      <c r="B52" s="7" t="s">
        <v>44</v>
      </c>
      <c r="C52" s="5">
        <v>0.16</v>
      </c>
      <c r="D52" s="6"/>
      <c r="E52" s="11"/>
      <c r="F52" s="11"/>
      <c r="G52" s="7"/>
      <c r="H52" s="7"/>
      <c r="I52" s="7"/>
      <c r="J52" s="7"/>
      <c r="K52" s="7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2:23" x14ac:dyDescent="0.25">
      <c r="B53" s="7" t="s">
        <v>45</v>
      </c>
      <c r="C53" s="5">
        <v>0</v>
      </c>
      <c r="D53" s="6"/>
      <c r="E53" s="11"/>
      <c r="F53" s="11"/>
      <c r="G53" s="7"/>
      <c r="H53" s="7"/>
      <c r="I53" s="7"/>
      <c r="J53" s="7"/>
      <c r="K53" s="7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2:23" x14ac:dyDescent="0.25">
      <c r="B54" s="7" t="s">
        <v>46</v>
      </c>
      <c r="C54" s="5">
        <v>0.18</v>
      </c>
      <c r="D54" s="6"/>
      <c r="E54" s="11"/>
      <c r="F54" s="11"/>
      <c r="G54" s="7"/>
      <c r="H54" s="7"/>
      <c r="I54" s="7"/>
      <c r="J54" s="7"/>
      <c r="K54" s="7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2:23" x14ac:dyDescent="0.25">
      <c r="B55" s="7" t="s">
        <v>47</v>
      </c>
      <c r="C55" s="5">
        <v>0.42</v>
      </c>
      <c r="D55" s="6"/>
      <c r="E55" s="11"/>
      <c r="F55" s="11"/>
      <c r="G55" s="7"/>
      <c r="H55" s="7"/>
      <c r="I55" s="7"/>
      <c r="J55" s="7"/>
      <c r="K55" s="7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2:23" x14ac:dyDescent="0.25">
      <c r="B56" s="7" t="s">
        <v>48</v>
      </c>
      <c r="C56" s="5">
        <v>0.72</v>
      </c>
      <c r="D56" s="6"/>
      <c r="E56" s="11"/>
      <c r="F56" s="11"/>
      <c r="G56" s="7"/>
      <c r="H56" s="7"/>
      <c r="I56" s="7"/>
      <c r="J56" s="7"/>
      <c r="K56" s="7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2:23" x14ac:dyDescent="0.25">
      <c r="B57" s="7" t="s">
        <v>49</v>
      </c>
      <c r="C57" s="5">
        <v>0.12</v>
      </c>
      <c r="D57" s="6"/>
      <c r="E57" s="11"/>
      <c r="F57" s="11"/>
      <c r="G57" s="7"/>
      <c r="H57" s="7"/>
      <c r="I57" s="7"/>
      <c r="J57" s="7"/>
      <c r="K57" s="7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2:23" x14ac:dyDescent="0.25">
      <c r="B58" s="7" t="s">
        <v>50</v>
      </c>
      <c r="C58" s="5">
        <v>0.12</v>
      </c>
      <c r="D58" s="6"/>
      <c r="E58" s="11"/>
      <c r="F58" s="11"/>
      <c r="G58" s="7"/>
      <c r="H58" s="7"/>
      <c r="I58" s="7"/>
      <c r="J58" s="7"/>
      <c r="K58" s="7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2:23" x14ac:dyDescent="0.25">
      <c r="B59" s="7" t="s">
        <v>51</v>
      </c>
      <c r="C59" s="5">
        <v>0.32</v>
      </c>
      <c r="D59" s="6"/>
      <c r="E59" s="11"/>
      <c r="F59" s="11"/>
      <c r="G59" s="7"/>
      <c r="H59" s="7"/>
      <c r="I59" s="7"/>
      <c r="J59" s="7"/>
      <c r="K59" s="7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2:23" x14ac:dyDescent="0.25">
      <c r="B60" s="7" t="s">
        <v>52</v>
      </c>
      <c r="C60" s="5">
        <v>0.16</v>
      </c>
      <c r="D60" s="6"/>
      <c r="E60" s="11"/>
      <c r="F60" s="11"/>
      <c r="G60" s="7"/>
      <c r="H60" s="7"/>
      <c r="I60" s="7"/>
      <c r="J60" s="7"/>
      <c r="K60" s="7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2:23" x14ac:dyDescent="0.25">
      <c r="B61" s="7" t="s">
        <v>53</v>
      </c>
      <c r="C61" s="5">
        <v>0.16</v>
      </c>
      <c r="D61" s="6"/>
      <c r="E61" s="11"/>
      <c r="F61" s="11"/>
      <c r="G61" s="7"/>
      <c r="H61" s="7"/>
      <c r="I61" s="7"/>
      <c r="J61" s="7"/>
      <c r="K61" s="7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2:23" x14ac:dyDescent="0.25">
      <c r="B62" s="7" t="s">
        <v>54</v>
      </c>
      <c r="C62" s="5">
        <v>0.16</v>
      </c>
      <c r="D62" s="6"/>
      <c r="E62" s="11"/>
      <c r="F62" s="11"/>
      <c r="G62" s="7"/>
      <c r="H62" s="7"/>
      <c r="I62" s="7"/>
      <c r="J62" s="7"/>
      <c r="K62" s="7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2:23" x14ac:dyDescent="0.25">
      <c r="B63" s="7" t="s">
        <v>55</v>
      </c>
      <c r="C63" s="5">
        <v>6</v>
      </c>
      <c r="D63" s="6"/>
      <c r="E63" s="11"/>
      <c r="F63" s="11"/>
      <c r="G63" s="7"/>
      <c r="H63" s="7"/>
      <c r="I63" s="7"/>
      <c r="J63" s="7"/>
      <c r="K63" s="7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2:23" x14ac:dyDescent="0.25">
      <c r="B64" s="7" t="s">
        <v>56</v>
      </c>
      <c r="C64" s="5">
        <v>0</v>
      </c>
      <c r="D64" s="6"/>
      <c r="E64" s="11"/>
      <c r="F64" s="11"/>
      <c r="G64" s="7"/>
      <c r="H64" s="7"/>
      <c r="I64" s="7"/>
      <c r="J64" s="7"/>
      <c r="K64" s="7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x14ac:dyDescent="0.25">
      <c r="B65" s="7" t="s">
        <v>57</v>
      </c>
      <c r="C65" s="5">
        <v>0</v>
      </c>
      <c r="D65" s="6"/>
      <c r="E65" s="11"/>
      <c r="F65" s="11"/>
      <c r="G65" s="7"/>
      <c r="H65" s="7"/>
      <c r="I65" s="7"/>
      <c r="J65" s="7"/>
      <c r="K65" s="7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x14ac:dyDescent="0.25">
      <c r="B66" s="7" t="s">
        <v>58</v>
      </c>
      <c r="C66" s="5">
        <v>1.2</v>
      </c>
      <c r="D66" s="6"/>
      <c r="E66" s="11"/>
      <c r="F66" s="11"/>
      <c r="G66" s="7"/>
      <c r="H66" s="7"/>
      <c r="I66" s="7"/>
      <c r="J66" s="7"/>
      <c r="K66" s="7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x14ac:dyDescent="0.25">
      <c r="B67" s="7" t="s">
        <v>59</v>
      </c>
      <c r="C67" s="5">
        <v>4.4000000000000004</v>
      </c>
      <c r="D67" s="6"/>
      <c r="E67" s="11"/>
      <c r="F67" s="11"/>
      <c r="G67" s="7"/>
      <c r="H67" s="7"/>
      <c r="I67" s="7"/>
      <c r="J67" s="7"/>
      <c r="K67" s="7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x14ac:dyDescent="0.25">
      <c r="B68" s="7" t="s">
        <v>60</v>
      </c>
      <c r="C68" s="5">
        <v>0.3</v>
      </c>
      <c r="D68" s="6"/>
      <c r="E68" s="11"/>
      <c r="F68" s="11"/>
      <c r="G68" s="7"/>
      <c r="H68" s="7"/>
      <c r="I68" s="7"/>
      <c r="J68" s="7"/>
      <c r="K68" s="7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x14ac:dyDescent="0.25">
      <c r="B69" s="7" t="s">
        <v>61</v>
      </c>
      <c r="C69" s="5">
        <v>0.8</v>
      </c>
      <c r="D69" s="6"/>
      <c r="E69" s="11"/>
      <c r="F69" s="11"/>
      <c r="G69" s="7"/>
      <c r="H69" s="7"/>
      <c r="I69" s="7"/>
      <c r="J69" s="7"/>
      <c r="K69" s="7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x14ac:dyDescent="0.25">
      <c r="B70" s="7" t="s">
        <v>62</v>
      </c>
      <c r="C70" s="5">
        <v>0</v>
      </c>
      <c r="D70" s="6"/>
      <c r="E70" s="11"/>
      <c r="F70" s="11"/>
      <c r="G70" s="7"/>
      <c r="H70" s="7"/>
      <c r="I70" s="7"/>
      <c r="J70" s="7"/>
      <c r="K70" s="7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x14ac:dyDescent="0.25">
      <c r="B71" s="7" t="s">
        <v>63</v>
      </c>
      <c r="C71" s="5">
        <v>0.4</v>
      </c>
      <c r="D71" s="6"/>
      <c r="E71" s="11"/>
      <c r="F71" s="11"/>
      <c r="G71" s="7"/>
      <c r="H71" s="7"/>
      <c r="I71" s="7"/>
      <c r="J71" s="7"/>
      <c r="K71" s="7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x14ac:dyDescent="0.25">
      <c r="B72" s="7" t="s">
        <v>64</v>
      </c>
      <c r="C72" s="5">
        <v>0</v>
      </c>
      <c r="D72" s="6"/>
      <c r="E72" s="11"/>
      <c r="F72" s="11"/>
      <c r="G72" s="7"/>
      <c r="H72" s="7"/>
      <c r="I72" s="7"/>
      <c r="J72" s="7"/>
      <c r="K72" s="7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x14ac:dyDescent="0.25">
      <c r="B73" s="7" t="s">
        <v>65</v>
      </c>
      <c r="C73" s="5">
        <v>0.4</v>
      </c>
      <c r="D73" s="6"/>
      <c r="E73" s="11"/>
      <c r="F73" s="11"/>
      <c r="G73" s="7"/>
      <c r="H73" s="7"/>
      <c r="I73" s="7"/>
      <c r="J73" s="7"/>
      <c r="K73" s="7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x14ac:dyDescent="0.25">
      <c r="B74" s="7" t="s">
        <v>66</v>
      </c>
      <c r="C74" s="5">
        <v>0.4</v>
      </c>
      <c r="D74" s="6"/>
      <c r="E74" s="11"/>
      <c r="F74" s="11"/>
      <c r="G74" s="7"/>
      <c r="H74" s="7"/>
      <c r="I74" s="7"/>
      <c r="J74" s="7"/>
      <c r="K74" s="7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x14ac:dyDescent="0.25">
      <c r="B75" s="7" t="s">
        <v>67</v>
      </c>
      <c r="C75" s="5">
        <v>0.4</v>
      </c>
      <c r="D75" s="6"/>
      <c r="E75" s="11"/>
      <c r="F75" s="11"/>
      <c r="G75" s="7"/>
      <c r="H75" s="7"/>
      <c r="I75" s="7"/>
      <c r="J75" s="7"/>
      <c r="K75" s="7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x14ac:dyDescent="0.25">
      <c r="B76" s="7" t="s">
        <v>68</v>
      </c>
      <c r="C76" s="5">
        <v>0.16</v>
      </c>
      <c r="D76" s="6"/>
      <c r="E76" s="11"/>
      <c r="F76" s="11"/>
      <c r="G76" s="7"/>
      <c r="H76" s="7"/>
      <c r="I76" s="7"/>
      <c r="J76" s="7"/>
      <c r="K76" s="7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x14ac:dyDescent="0.25">
      <c r="B77" s="7" t="s">
        <v>69</v>
      </c>
      <c r="C77" s="5">
        <v>0.13</v>
      </c>
      <c r="D77" s="6"/>
      <c r="E77" s="11"/>
      <c r="F77" s="11"/>
      <c r="G77" s="7"/>
      <c r="H77" s="7"/>
      <c r="I77" s="7"/>
      <c r="J77" s="7"/>
      <c r="K77" s="7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x14ac:dyDescent="0.25">
      <c r="A78" s="4"/>
      <c r="B78" s="7" t="s">
        <v>70</v>
      </c>
      <c r="C78" s="12">
        <v>0.32</v>
      </c>
      <c r="D78" s="6"/>
      <c r="E78" s="13"/>
      <c r="F78" s="13"/>
      <c r="G78" s="7"/>
      <c r="H78" s="7"/>
      <c r="I78" s="7"/>
      <c r="J78" s="7"/>
      <c r="K78" s="7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x14ac:dyDescent="0.25">
      <c r="A79" s="4"/>
      <c r="B79" s="7" t="s">
        <v>71</v>
      </c>
      <c r="C79" s="12">
        <v>2</v>
      </c>
      <c r="D79" s="6"/>
      <c r="E79" s="13"/>
      <c r="F79" s="13"/>
      <c r="G79" s="7"/>
      <c r="H79" s="14"/>
      <c r="I79" s="7"/>
      <c r="J79" s="7"/>
      <c r="K79" s="7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x14ac:dyDescent="0.25">
      <c r="A80" s="4"/>
      <c r="B80" s="7" t="s">
        <v>72</v>
      </c>
      <c r="C80" s="12">
        <v>0.23</v>
      </c>
      <c r="D80" s="6"/>
      <c r="E80" s="7"/>
      <c r="F80" s="7"/>
      <c r="G80" s="7"/>
      <c r="H80" s="7"/>
      <c r="I80" s="7"/>
      <c r="J80" s="7"/>
      <c r="K80" s="7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x14ac:dyDescent="0.25">
      <c r="A81" s="4"/>
      <c r="B81" s="7" t="s">
        <v>73</v>
      </c>
      <c r="C81" s="12">
        <v>24.3</v>
      </c>
      <c r="D81" s="6"/>
      <c r="E81" s="7"/>
      <c r="F81" s="7"/>
      <c r="G81" s="7"/>
      <c r="H81" s="7"/>
      <c r="I81" s="7"/>
      <c r="J81" s="7"/>
      <c r="K81" s="7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x14ac:dyDescent="0.25">
      <c r="A82" s="4"/>
      <c r="B82" s="7" t="s">
        <v>74</v>
      </c>
      <c r="C82" s="12">
        <v>0.5</v>
      </c>
      <c r="D82" s="6"/>
      <c r="E82" s="7"/>
      <c r="F82" s="7"/>
      <c r="G82" s="7"/>
      <c r="H82" s="7"/>
      <c r="I82" s="7"/>
      <c r="J82" s="7"/>
      <c r="K82" s="7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x14ac:dyDescent="0.25">
      <c r="A83" s="4"/>
      <c r="B83" s="7" t="s">
        <v>75</v>
      </c>
      <c r="C83" s="12">
        <v>0.75</v>
      </c>
      <c r="D83" s="6"/>
      <c r="E83" s="7"/>
      <c r="F83" s="7"/>
      <c r="G83" s="7"/>
      <c r="H83" s="7"/>
      <c r="I83" s="7"/>
      <c r="J83" s="7"/>
      <c r="K83" s="7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x14ac:dyDescent="0.25">
      <c r="A84" s="4"/>
      <c r="B84" s="7" t="s">
        <v>76</v>
      </c>
      <c r="C84" s="12">
        <v>0</v>
      </c>
      <c r="D84" s="6"/>
      <c r="E84" s="7"/>
      <c r="F84" s="7"/>
      <c r="G84" s="7"/>
      <c r="H84" s="7"/>
      <c r="I84" s="7"/>
      <c r="J84" s="7"/>
      <c r="K84" s="7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x14ac:dyDescent="0.25">
      <c r="B85" s="2" t="s">
        <v>77</v>
      </c>
      <c r="C85" s="5">
        <v>3.33</v>
      </c>
      <c r="D85" s="6"/>
      <c r="E85" s="6"/>
      <c r="F85" s="6"/>
      <c r="G85" s="7"/>
      <c r="H85" s="7"/>
      <c r="I85" s="7"/>
      <c r="J85" s="7"/>
      <c r="K85" s="7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x14ac:dyDescent="0.25">
      <c r="B86" s="3" t="s">
        <v>78</v>
      </c>
      <c r="C86" s="8">
        <f>SUM(C47:C85)</f>
        <v>63.86999999999999</v>
      </c>
      <c r="D86" s="9"/>
      <c r="E86" s="6"/>
      <c r="F86" s="6"/>
      <c r="G86" s="7"/>
      <c r="H86" s="7"/>
      <c r="I86" s="7"/>
      <c r="J86" s="7"/>
      <c r="K86" s="7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x14ac:dyDescent="0.25">
      <c r="C87" s="6"/>
      <c r="D87" s="6"/>
      <c r="E87" s="6"/>
      <c r="F87" s="6"/>
      <c r="G87" s="7"/>
      <c r="H87" s="7"/>
      <c r="I87" s="7"/>
      <c r="J87" s="7"/>
      <c r="K87" s="7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x14ac:dyDescent="0.25">
      <c r="B88" s="3" t="s">
        <v>79</v>
      </c>
      <c r="C88" s="8">
        <f>+C25+C44+C86</f>
        <v>2340</v>
      </c>
      <c r="D88" s="6"/>
      <c r="E88" s="6"/>
      <c r="F88" s="6"/>
      <c r="G88" s="7"/>
      <c r="H88" s="7"/>
      <c r="I88" s="7"/>
      <c r="J88" s="7"/>
      <c r="K88" s="7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x14ac:dyDescent="0.25">
      <c r="C89" s="6"/>
      <c r="D89" s="6"/>
      <c r="E89" s="6"/>
      <c r="F89" s="6"/>
      <c r="G89" s="7"/>
      <c r="H89" s="7"/>
      <c r="I89" s="7"/>
      <c r="J89" s="7"/>
      <c r="K89" s="7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x14ac:dyDescent="0.25">
      <c r="C90" s="6"/>
      <c r="D90" s="6"/>
      <c r="E90" s="6"/>
      <c r="F90" s="6"/>
      <c r="G90" s="7"/>
      <c r="H90" s="7"/>
      <c r="I90" s="7"/>
      <c r="J90" s="7"/>
      <c r="K90" s="7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x14ac:dyDescent="0.2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x14ac:dyDescent="0.25">
      <c r="C92" s="6"/>
      <c r="D92" s="6"/>
      <c r="E92" s="6"/>
      <c r="G92" s="4"/>
      <c r="H92" s="4"/>
      <c r="I92" s="4"/>
      <c r="J92" s="4"/>
      <c r="K92" s="4"/>
    </row>
    <row r="93" spans="1:23" x14ac:dyDescent="0.25">
      <c r="F93" s="9"/>
      <c r="G93" s="4"/>
      <c r="H93" s="4"/>
      <c r="I93" s="4"/>
      <c r="J93" s="4"/>
      <c r="K93" s="4"/>
    </row>
    <row r="94" spans="1:23" x14ac:dyDescent="0.2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x14ac:dyDescent="0.25">
      <c r="G95" s="4"/>
      <c r="H95" s="4"/>
      <c r="I95" s="4"/>
      <c r="J95" s="4"/>
      <c r="K95" s="4"/>
    </row>
    <row r="96" spans="1:23" x14ac:dyDescent="0.25">
      <c r="C96" s="6"/>
      <c r="D96" s="6"/>
      <c r="E96" s="6"/>
      <c r="F96" s="6"/>
      <c r="G96" s="7"/>
      <c r="H96" s="7"/>
      <c r="I96" s="7"/>
      <c r="J96" s="7"/>
      <c r="K96" s="7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x14ac:dyDescent="0.25">
      <c r="A97" s="4"/>
      <c r="B97" s="4"/>
      <c r="C97" s="7"/>
      <c r="D97" s="7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x14ac:dyDescent="0.25">
      <c r="A98" s="4"/>
      <c r="B98" s="4"/>
      <c r="C98" s="4"/>
      <c r="D98" s="4"/>
      <c r="E98" s="4"/>
    </row>
    <row r="99" spans="1:23" x14ac:dyDescent="0.25">
      <c r="A99" s="4"/>
      <c r="B99" s="4"/>
      <c r="C99" s="7"/>
      <c r="D99" s="4"/>
      <c r="E99" s="4"/>
    </row>
    <row r="100" spans="1:23" x14ac:dyDescent="0.25">
      <c r="A100" s="4"/>
      <c r="B100" s="4"/>
      <c r="C100" s="7"/>
      <c r="D100" s="4"/>
      <c r="E100" s="4"/>
    </row>
    <row r="101" spans="1:23" x14ac:dyDescent="0.25">
      <c r="A101" s="4"/>
      <c r="B101" s="4"/>
      <c r="C101" s="14"/>
      <c r="D101" s="15"/>
      <c r="E101" s="4"/>
    </row>
    <row r="102" spans="1:23" x14ac:dyDescent="0.25">
      <c r="A102" s="4"/>
      <c r="B102" s="4"/>
      <c r="C102" s="4"/>
      <c r="D102" s="4"/>
      <c r="E102" s="4"/>
    </row>
    <row r="103" spans="1:23" x14ac:dyDescent="0.25">
      <c r="A103" s="4"/>
      <c r="B103" s="4"/>
      <c r="C103" s="4"/>
      <c r="D103" s="4"/>
      <c r="E103" s="4"/>
    </row>
    <row r="104" spans="1:23" x14ac:dyDescent="0.25">
      <c r="A104" s="4"/>
      <c r="B104" s="4"/>
      <c r="C104" s="7"/>
      <c r="D104" s="4"/>
      <c r="E104" s="4"/>
    </row>
    <row r="105" spans="1:23" x14ac:dyDescent="0.25">
      <c r="A105" s="4"/>
      <c r="B105" s="16"/>
      <c r="C105" s="7"/>
      <c r="D105" s="4"/>
      <c r="E105" s="4"/>
    </row>
    <row r="106" spans="1:23" x14ac:dyDescent="0.25">
      <c r="A106" s="4"/>
      <c r="B106" s="16"/>
      <c r="C106" s="7"/>
      <c r="D106" s="4"/>
      <c r="E106" s="4"/>
    </row>
    <row r="107" spans="1:23" x14ac:dyDescent="0.25">
      <c r="A107" s="4"/>
      <c r="B107" s="17"/>
      <c r="C107" s="14"/>
      <c r="D107" s="4"/>
      <c r="E107" s="4"/>
    </row>
    <row r="108" spans="1:23" x14ac:dyDescent="0.25">
      <c r="A108" s="4"/>
      <c r="B108" s="4"/>
      <c r="C108" s="4"/>
      <c r="D108" s="4"/>
      <c r="E108" s="4"/>
    </row>
    <row r="109" spans="1:23" x14ac:dyDescent="0.25">
      <c r="A109" s="4"/>
      <c r="B109" s="4"/>
      <c r="C109" s="4"/>
      <c r="D109" s="4"/>
      <c r="E109" s="4"/>
    </row>
    <row r="110" spans="1:23" x14ac:dyDescent="0.25">
      <c r="A110" s="4"/>
      <c r="B110" s="4"/>
      <c r="C110" s="4"/>
      <c r="D110" s="4"/>
      <c r="E110" s="4"/>
    </row>
    <row r="111" spans="1:23" x14ac:dyDescent="0.25">
      <c r="A111" s="4"/>
      <c r="B111" s="4"/>
      <c r="C111" s="4"/>
      <c r="D111" s="4"/>
      <c r="E111" s="4"/>
    </row>
    <row r="112" spans="1:23" x14ac:dyDescent="0.25">
      <c r="A112" s="4"/>
      <c r="B112" s="4"/>
      <c r="C112" s="4"/>
      <c r="D112" s="4"/>
      <c r="E112" s="4"/>
    </row>
    <row r="113" spans="1:5" x14ac:dyDescent="0.25">
      <c r="A113" s="4"/>
      <c r="B113" s="17"/>
      <c r="C113" s="14"/>
      <c r="D113" s="4"/>
      <c r="E113" s="4"/>
    </row>
    <row r="114" spans="1:5" x14ac:dyDescent="0.25">
      <c r="A114" s="4"/>
      <c r="B114" s="4"/>
      <c r="C114" s="4"/>
      <c r="D114" s="4"/>
      <c r="E114" s="4"/>
    </row>
    <row r="115" spans="1:5" x14ac:dyDescent="0.25">
      <c r="A115" s="4"/>
      <c r="B115" s="17"/>
      <c r="C115" s="18"/>
      <c r="D115" s="4"/>
      <c r="E115" s="4"/>
    </row>
    <row r="116" spans="1:5" x14ac:dyDescent="0.25">
      <c r="A116" s="4"/>
      <c r="B116" s="4"/>
      <c r="C116" s="4"/>
      <c r="D116" s="4"/>
      <c r="E116" s="4"/>
    </row>
    <row r="117" spans="1:5" x14ac:dyDescent="0.25">
      <c r="A117" s="4"/>
      <c r="B117" s="4"/>
      <c r="C117" s="4"/>
      <c r="D117" s="4"/>
      <c r="E117" s="4"/>
    </row>
  </sheetData>
  <pageMargins left="0.7" right="0.7" top="0.75" bottom="0.75" header="0.3" footer="0.3"/>
  <pageSetup fitToHeight="0" orientation="portrait" r:id="rId1"/>
  <rowBreaks count="1" manualBreakCount="1">
    <brk id="4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7FEED53593641BE8E90FC930B63F0" ma:contentTypeVersion="16" ma:contentTypeDescription="Create a new document." ma:contentTypeScope="" ma:versionID="0347d5b22feb1def4e08083bab847774">
  <xsd:schema xmlns:xsd="http://www.w3.org/2001/XMLSchema" xmlns:xs="http://www.w3.org/2001/XMLSchema" xmlns:p="http://schemas.microsoft.com/office/2006/metadata/properties" xmlns:ns2="b4991c62-42bd-42ea-b7fe-769c41f8ce12" xmlns:ns3="92ec314d-4c9c-4dd9-83ac-31caef74aaef" xmlns:ns4="4cfd163b-bcf9-4c5a-b2fe-c1383bc133c7" targetNamespace="http://schemas.microsoft.com/office/2006/metadata/properties" ma:root="true" ma:fieldsID="bd42617b3a76f594a8b447111c644db4" ns2:_="" ns3:_="" ns4:_="">
    <xsd:import namespace="b4991c62-42bd-42ea-b7fe-769c41f8ce12"/>
    <xsd:import namespace="92ec314d-4c9c-4dd9-83ac-31caef74aaef"/>
    <xsd:import namespace="4cfd163b-bcf9-4c5a-b2fe-c1383bc133c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R_Status" minOccurs="0"/>
                <xsd:element ref="ns3:IR_Filling_Dat" minOccurs="0"/>
                <xsd:element ref="ns3:Owner" minOccurs="0"/>
                <xsd:element ref="ns3:IR_Received_Date" minOccurs="0"/>
                <xsd:element ref="ns3:IR_Requester" minOccurs="0"/>
                <xsd:element ref="ns3:IR_Responder" minOccurs="0"/>
                <xsd:element ref="ns3:IR_Review_Sorting" minOccurs="0"/>
                <xsd:element ref="ns3:IR_Reviewers" minOccurs="0"/>
                <xsd:element ref="ns3:IR_Topic" minOccurs="0"/>
                <xsd:element ref="ns3:IR_Writer" minOccurs="0"/>
                <xsd:element ref="ns4:IR_Subtopic" minOccurs="0"/>
                <xsd:element ref="ns4:NSP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91c62-42bd-42ea-b7fe-769c41f8ce1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c314d-4c9c-4dd9-83ac-31caef74aaef" elementFormDefault="qualified">
    <xsd:import namespace="http://schemas.microsoft.com/office/2006/documentManagement/types"/>
    <xsd:import namespace="http://schemas.microsoft.com/office/infopath/2007/PartnerControls"/>
    <xsd:element name="IR_Status" ma:index="11" nillable="true" ma:displayName="IR_Status" ma:list="{c82926db-44da-4499-b7a5-d58b6754073a}" ma:internalName="IR_Status" ma:showField="Title">
      <xsd:simpleType>
        <xsd:restriction base="dms:Lookup"/>
      </xsd:simpleType>
    </xsd:element>
    <xsd:element name="IR_Filling_Dat" ma:index="12" nillable="true" ma:displayName="IR_Filling_Dat" ma:default="2013-03-11T14:00:00Z" ma:format="DateOnly" ma:internalName="IR_Filling_Dat">
      <xsd:simpleType>
        <xsd:restriction base="dms:DateTime"/>
      </xsd:simpleType>
    </xsd:element>
    <xsd:element name="Owner" ma:index="13" nillable="true" ma:displayName="IR_Owner" ma:list="UserInfo" ma:SharePointGroup="48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Received_Date" ma:index="14" nillable="true" ma:displayName="IR_Received_Date" ma:default="2013-02-25T14:00:00Z" ma:format="DateOnly" ma:internalName="IR_Received_Date">
      <xsd:simpleType>
        <xsd:restriction base="dms:DateTime"/>
      </xsd:simpleType>
    </xsd:element>
    <xsd:element name="IR_Requester" ma:index="15" nillable="true" ma:displayName="IR_Requester" ma:list="{28f334bf-309e-4fb1-969d-80c0b70303c8}" ma:internalName="IR_Requester" ma:readOnly="false" ma:showField="Title">
      <xsd:simpleType>
        <xsd:restriction base="dms:Lookup"/>
      </xsd:simpleType>
    </xsd:element>
    <xsd:element name="IR_Responder" ma:index="16" nillable="true" ma:displayName="IR_Responder" ma:list="{28f334bf-309e-4fb1-969d-80c0b70303c8}" ma:internalName="IR_Responder" ma:showField="Title">
      <xsd:simpleType>
        <xsd:restriction base="dms:Lookup"/>
      </xsd:simpleType>
    </xsd:element>
    <xsd:element name="IR_Review_Sorting" ma:index="17" nillable="true" ma:displayName="IR_Review_Sorting" ma:default="completed by RA" ma:format="Dropdown" ma:internalName="IR_Review_Sorting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Reviewers" ma:index="18" nillable="true" ma:displayName="IR_Reviewers" ma:list="UserInfo" ma:SharePointGroup="61" ma:internalName="IR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Topic" ma:index="19" nillable="true" ma:displayName="IR_Topic" ma:list="{5852ba98-c591-4bee-906b-c2535d54d555}" ma:internalName="IR_Topic" ma:showField="Title">
      <xsd:simpleType>
        <xsd:restriction base="dms:Lookup"/>
      </xsd:simpleType>
    </xsd:element>
    <xsd:element name="IR_Writer" ma:index="20" nillable="true" ma:displayName="IR_Writer" ma:list="UserInfo" ma:SharePointGroup="60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d163b-bcf9-4c5a-b2fe-c1383bc133c7" elementFormDefault="qualified">
    <xsd:import namespace="http://schemas.microsoft.com/office/2006/documentManagement/types"/>
    <xsd:import namespace="http://schemas.microsoft.com/office/infopath/2007/PartnerControls"/>
    <xsd:element name="IR_Subtopic" ma:index="21" nillable="true" ma:displayName="IR_Subtopic" ma:list="{1ed02abf-8787-4da8-be7f-952b64646cbe}" ma:internalName="IR_Subtopic" ma:showField="Title">
      <xsd:simpleType>
        <xsd:restriction base="dms:Lookup"/>
      </xsd:simpleType>
    </xsd:element>
    <xsd:element name="NSPI" ma:index="22" nillable="true" ma:displayName="NSPI" ma:default="0" ma:internalName="NSPI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SPI xmlns="4cfd163b-bcf9-4c5a-b2fe-c1383bc133c7">false</NSPI>
    <IR_Filling_Dat xmlns="92ec314d-4c9c-4dd9-83ac-31caef74aaef">2013-03-11T03:00:00+00:00</IR_Filling_Dat>
    <Owner xmlns="92ec314d-4c9c-4dd9-83ac-31caef74aaef">
      <UserInfo>
        <DisplayName>WOOD, TIM</DisplayName>
        <AccountId>77</AccountId>
        <AccountType/>
      </UserInfo>
    </Owner>
    <IR_Responder xmlns="92ec314d-4c9c-4dd9-83ac-31caef74aaef" xsi:nil="true"/>
    <IR_Writer xmlns="92ec314d-4c9c-4dd9-83ac-31caef74aaef">
      <UserInfo>
        <DisplayName>PECURICA, DRAGAN</DisplayName>
        <AccountId>95</AccountId>
        <AccountType/>
      </UserInfo>
    </IR_Writer>
    <IR_Received_Date xmlns="92ec314d-4c9c-4dd9-83ac-31caef74aaef">2013-02-25T04:00:00+00:00</IR_Received_Date>
    <IR_Topic xmlns="92ec314d-4c9c-4dd9-83ac-31caef74aaef" xsi:nil="true"/>
    <IR_Reviewers xmlns="92ec314d-4c9c-4dd9-83ac-31caef74aaef">
      <UserInfo>
        <DisplayName/>
        <AccountId xsi:nil="true"/>
        <AccountType/>
      </UserInfo>
    </IR_Reviewers>
    <IR_Status xmlns="92ec314d-4c9c-4dd9-83ac-31caef74aaef">12</IR_Status>
    <IR_Requester xmlns="92ec314d-4c9c-4dd9-83ac-31caef74aaef">46</IR_Requester>
    <IR_Review_Sorting xmlns="92ec314d-4c9c-4dd9-83ac-31caef74aaef">completed by RA</IR_Review_Sorting>
    <IR_Subtopic xmlns="4cfd163b-bcf9-4c5a-b2fe-c1383bc133c7" xsi:nil="true"/>
    <_dlc_DocId xmlns="b4991c62-42bd-42ea-b7fe-769c41f8ce12">4PP4YDNXZNSS-11-2174</_dlc_DocId>
    <_dlc_DocIdUrl xmlns="b4991c62-42bd-42ea-b7fe-769c41f8ce12">
      <Url>http://companies.emera.com/emera/ENLReg/_layouts/DocIdRedir.aspx?ID=4PP4YDNXZNSS-11-2174</Url>
      <Description>4PP4YDNXZNSS-11-2174</Description>
    </_dlc_DocIdUrl>
  </documentManagement>
</p:properties>
</file>

<file path=customXml/itemProps1.xml><?xml version="1.0" encoding="utf-8"?>
<ds:datastoreItem xmlns:ds="http://schemas.openxmlformats.org/officeDocument/2006/customXml" ds:itemID="{E219C149-338E-4ABC-BC16-7144A3702AD6}"/>
</file>

<file path=customXml/itemProps2.xml><?xml version="1.0" encoding="utf-8"?>
<ds:datastoreItem xmlns:ds="http://schemas.openxmlformats.org/officeDocument/2006/customXml" ds:itemID="{D9F20F14-7656-4312-8BB2-EE78A0BBC851}"/>
</file>

<file path=customXml/itemProps3.xml><?xml version="1.0" encoding="utf-8"?>
<ds:datastoreItem xmlns:ds="http://schemas.openxmlformats.org/officeDocument/2006/customXml" ds:itemID="{FB0AAF9D-4E60-4F65-B5FF-57BA3D7ACE2D}"/>
</file>

<file path=customXml/itemProps4.xml><?xml version="1.0" encoding="utf-8"?>
<ds:datastoreItem xmlns:ds="http://schemas.openxmlformats.org/officeDocument/2006/customXml" ds:itemID="{1F194157-1400-4E4E-9284-8B0E4BBD0B22}"/>
</file>

<file path=customXml/itemProps5.xml><?xml version="1.0" encoding="utf-8"?>
<ds:datastoreItem xmlns:ds="http://schemas.openxmlformats.org/officeDocument/2006/customXml" ds:itemID="{A63B2E93-1786-492E-97A3-E6503C2C38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Existing Resources</vt:lpstr>
      <vt:lpstr>'Existing Resources'!Print_Titles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RANGASWAMY, KAMALA</dc:creator>
  <cp:lastModifiedBy>Skidmore, Penny</cp:lastModifiedBy>
  <cp:lastPrinted>2013-03-08T18:03:50Z</cp:lastPrinted>
  <dcterms:created xsi:type="dcterms:W3CDTF">2013-03-02T16:33:29Z</dcterms:created>
  <dcterms:modified xsi:type="dcterms:W3CDTF">2013-03-08T18:04:04Z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0x01010020A7FEED53593641BE8E90FC930B63F0</vt:lpwstr>
  </property>
  <property fmtid="{D5CDD505-2E9C-101B-9397-08002B2CF9AE}" pid="3" name="_dlc_DocIdItemGuid">
    <vt:lpwstr>b7d39556-3d2d-4769-b6fa-e017981ec7fa</vt:lpwstr>
  </property>
  <property fmtid="{D5CDD505-2E9C-101B-9397-08002B2CF9AE}" pid="4" name="MetadataSecurityLog">
    <vt:lpwstr>&lt;Log Date="-8588386692855055061" Reason="ItemUpdated" Error=""&gt;&lt;Rule Message="" Name="PM" /&gt;&lt;/Log&gt;</vt:lpwstr>
  </property>
  <property fmtid="{D5CDD505-2E9C-101B-9397-08002B2CF9AE}" pid="5" name="Order">
    <vt:r8>217400</vt:r8>
  </property>
</Properties>
</file>