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775" windowHeight="13305"/>
  </bookViews>
  <sheets>
    <sheet name="ML Base Load" sheetId="1" r:id="rId1"/>
    <sheet name="OI Base Load" sheetId="4" r:id="rId2"/>
    <sheet name="Wind Base Load" sheetId="5" r:id="rId3"/>
    <sheet name="ML Low Load" sheetId="6" r:id="rId4"/>
    <sheet name="OI Low Load" sheetId="7" r:id="rId5"/>
    <sheet name="Wind Low Load" sheetId="8" r:id="rId6"/>
  </sheets>
  <calcPr calcId="145621" iterate="1" iterateDelta="1.0000000000000001E-5"/>
</workbook>
</file>

<file path=xl/calcChain.xml><?xml version="1.0" encoding="utf-8"?>
<calcChain xmlns="http://schemas.openxmlformats.org/spreadsheetml/2006/main">
  <c r="A1" i="8" l="1"/>
  <c r="A1" i="7"/>
  <c r="A1" i="6"/>
  <c r="A1" i="5"/>
  <c r="A1" i="4"/>
  <c r="AA8" i="8" l="1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B20" i="8" l="1"/>
  <c r="D20" i="8"/>
  <c r="F20" i="8"/>
  <c r="H20" i="8"/>
  <c r="J20" i="8"/>
  <c r="N20" i="8"/>
  <c r="P20" i="8"/>
  <c r="R20" i="8"/>
  <c r="T20" i="8"/>
  <c r="X20" i="8"/>
  <c r="Z20" i="8"/>
  <c r="C20" i="8"/>
  <c r="E20" i="8"/>
  <c r="G20" i="8"/>
  <c r="I20" i="8"/>
  <c r="K20" i="8"/>
  <c r="M20" i="8"/>
  <c r="O20" i="8"/>
  <c r="Q20" i="8"/>
  <c r="S20" i="8"/>
  <c r="U20" i="8"/>
  <c r="W20" i="8"/>
  <c r="Y20" i="8"/>
  <c r="AA20" i="8"/>
  <c r="L20" i="8"/>
  <c r="V20" i="8"/>
  <c r="AA9" i="7" l="1"/>
  <c r="Z9" i="7"/>
  <c r="Y9" i="7"/>
  <c r="X9" i="7"/>
  <c r="W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L9" i="7" l="1"/>
  <c r="V9" i="7"/>
  <c r="AA9" i="6" l="1"/>
  <c r="Z9" i="6"/>
  <c r="Y9" i="6"/>
  <c r="X9" i="6"/>
  <c r="W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L9" i="6" l="1"/>
  <c r="V9" i="6"/>
  <c r="AA20" i="5" l="1"/>
  <c r="Z20" i="5"/>
  <c r="Y20" i="5"/>
  <c r="X20" i="5"/>
  <c r="W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L20" i="5" l="1"/>
  <c r="V20" i="5"/>
  <c r="AA9" i="4"/>
  <c r="Z9" i="4"/>
  <c r="Y9" i="4"/>
  <c r="X9" i="4"/>
  <c r="W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X9" i="1"/>
  <c r="T9" i="1"/>
  <c r="P9" i="1"/>
  <c r="L9" i="1"/>
  <c r="K9" i="1"/>
  <c r="H9" i="1"/>
  <c r="D9" i="1"/>
  <c r="C9" i="1"/>
  <c r="I9" i="1" l="1"/>
  <c r="Q9" i="1"/>
  <c r="Y9" i="1"/>
  <c r="F9" i="1"/>
  <c r="N9" i="1"/>
  <c r="V9" i="1"/>
  <c r="J9" i="1"/>
  <c r="R9" i="1"/>
  <c r="Z9" i="1"/>
  <c r="O9" i="1"/>
  <c r="M9" i="1"/>
  <c r="U9" i="1"/>
  <c r="S9" i="1"/>
  <c r="G9" i="1"/>
  <c r="E9" i="1"/>
  <c r="AA9" i="1"/>
  <c r="W9" i="1"/>
  <c r="B9" i="1"/>
  <c r="L9" i="4"/>
  <c r="V9" i="4"/>
</calcChain>
</file>

<file path=xl/sharedStrings.xml><?xml version="1.0" encoding="utf-8"?>
<sst xmlns="http://schemas.openxmlformats.org/spreadsheetml/2006/main" count="54" uniqueCount="23">
  <si>
    <t>Natural Gas</t>
  </si>
  <si>
    <t>Coal, Petcoke, Oil</t>
  </si>
  <si>
    <t>Maritime Link (Base Block and Supplemental)</t>
  </si>
  <si>
    <t>Other Import (Contract Energy)</t>
  </si>
  <si>
    <t>* Imports over the NS-NB Tieline and surplus energy from Maritime Link</t>
  </si>
  <si>
    <t>Renewables (NSPI Owned and IPPs)</t>
  </si>
  <si>
    <t>Wind Base Load</t>
  </si>
  <si>
    <t>Incremental Wind</t>
  </si>
  <si>
    <t>Wind 425MW</t>
  </si>
  <si>
    <t>Wind 50 MW</t>
  </si>
  <si>
    <t>Total Renewables (incl new wind)</t>
  </si>
  <si>
    <t>* Exports over the NS-NB Tieline.</t>
  </si>
  <si>
    <t>Maritime Link Low Load</t>
  </si>
  <si>
    <t>Other Import Low Load</t>
  </si>
  <si>
    <t>Other Import Base Load</t>
  </si>
  <si>
    <t>Wind Low Load</t>
  </si>
  <si>
    <t>Wind 250MW</t>
  </si>
  <si>
    <t>Wind 250MW (repowered)</t>
  </si>
  <si>
    <t>Wind 425MW (repowered)</t>
  </si>
  <si>
    <t>Imports *</t>
  </si>
  <si>
    <t xml:space="preserve">Maritime Link Base Load </t>
  </si>
  <si>
    <t>Energy by resource type [GWh]</t>
  </si>
  <si>
    <t xml:space="preserve">* Imports over the upgraded NS-NB Tieline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</si>
</sst>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3" fontId="1" fillId="0" borderId="0" xfId="0" applyNumberFormat="1" applyFont="1"/>
    <xf numFmtId="0" fontId="0" fillId="0" borderId="0" xfId="0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topLeftCell="B4" zoomScaleNormal="100" workbookViewId="0">
      <selection activeCell="W33" sqref="U33:W34"/>
    </sheetView>
  </sheetViews>
  <sheetFormatPr defaultRowHeight="15" x14ac:dyDescent="0.25"/>
  <cols>
    <col min="1" max="1" width="32.85546875" customWidth="1"/>
  </cols>
  <sheetData>
    <row r="1" spans="1:27" x14ac:dyDescent="0.25">
      <c r="A1" t="s">
        <v>21</v>
      </c>
    </row>
    <row r="2" spans="1:27" x14ac:dyDescent="0.25">
      <c r="A2" s="1" t="s">
        <v>20</v>
      </c>
    </row>
    <row r="3" spans="1:27" x14ac:dyDescent="0.2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  <c r="K3" s="1">
        <v>2024</v>
      </c>
      <c r="L3" s="1">
        <v>2025</v>
      </c>
      <c r="M3" s="1">
        <v>2026</v>
      </c>
      <c r="N3" s="1">
        <v>2027</v>
      </c>
      <c r="O3" s="1">
        <v>2028</v>
      </c>
      <c r="P3" s="1">
        <v>2029</v>
      </c>
      <c r="Q3" s="1">
        <v>2030</v>
      </c>
      <c r="R3" s="1">
        <v>2031</v>
      </c>
      <c r="S3" s="1">
        <v>2032</v>
      </c>
      <c r="T3" s="1">
        <v>2033</v>
      </c>
      <c r="U3" s="1">
        <v>2034</v>
      </c>
      <c r="V3" s="1">
        <v>2035</v>
      </c>
      <c r="W3" s="1">
        <v>2036</v>
      </c>
      <c r="X3" s="1">
        <v>2037</v>
      </c>
      <c r="Y3" s="1">
        <v>2038</v>
      </c>
      <c r="Z3" s="1">
        <v>2039</v>
      </c>
      <c r="AA3" s="1">
        <v>2040</v>
      </c>
    </row>
    <row r="4" spans="1:27" x14ac:dyDescent="0.25">
      <c r="A4" t="s">
        <v>1</v>
      </c>
      <c r="B4" s="2">
        <v>6470.6223418</v>
      </c>
      <c r="C4" s="2">
        <v>6748.1664247999997</v>
      </c>
      <c r="D4" s="2">
        <v>5782.1833365000002</v>
      </c>
      <c r="E4" s="2">
        <v>4391.1751639000004</v>
      </c>
      <c r="F4" s="2">
        <v>4407.3163266000001</v>
      </c>
      <c r="G4" s="2">
        <v>4410.5684733999997</v>
      </c>
      <c r="H4" s="2">
        <v>4411.0626073000003</v>
      </c>
      <c r="I4" s="2">
        <v>4480.7708434000006</v>
      </c>
      <c r="J4" s="2">
        <v>4492.9265213999997</v>
      </c>
      <c r="K4" s="2">
        <v>4489.8639813999998</v>
      </c>
      <c r="L4" s="2">
        <v>4446.6723336799996</v>
      </c>
      <c r="M4" s="2">
        <v>4463.3800104299999</v>
      </c>
      <c r="N4" s="2">
        <v>4465.7122959400003</v>
      </c>
      <c r="O4" s="2">
        <v>4485.2366569499991</v>
      </c>
      <c r="P4" s="2">
        <v>4420.4669770399996</v>
      </c>
      <c r="Q4" s="2">
        <v>3605.7996180999999</v>
      </c>
      <c r="R4" s="2">
        <v>3766.7576019999997</v>
      </c>
      <c r="S4" s="2">
        <v>3625.2486334</v>
      </c>
      <c r="T4" s="2">
        <v>3399.1894794999998</v>
      </c>
      <c r="U4" s="2">
        <v>3231.0755823999998</v>
      </c>
      <c r="V4" s="2">
        <v>2804.3279231200004</v>
      </c>
      <c r="W4" s="2">
        <v>2754.1558605</v>
      </c>
      <c r="X4" s="2">
        <v>2540.6974246899999</v>
      </c>
      <c r="Y4" s="2">
        <v>2279.3455242</v>
      </c>
      <c r="Z4" s="2">
        <v>2027.9677260999999</v>
      </c>
      <c r="AA4" s="2">
        <v>1824.9691617999999</v>
      </c>
    </row>
    <row r="5" spans="1:27" x14ac:dyDescent="0.25">
      <c r="A5" t="s">
        <v>0</v>
      </c>
      <c r="B5" s="2">
        <v>1521.9603699999998</v>
      </c>
      <c r="C5" s="2">
        <v>1159.64941</v>
      </c>
      <c r="D5" s="2">
        <v>741.45350699999995</v>
      </c>
      <c r="E5" s="2">
        <v>397.36769099999998</v>
      </c>
      <c r="F5" s="2">
        <v>395.79413</v>
      </c>
      <c r="G5" s="2">
        <v>396.00100900000007</v>
      </c>
      <c r="H5" s="2">
        <v>388.92346099999997</v>
      </c>
      <c r="I5" s="2">
        <v>390.77322900000001</v>
      </c>
      <c r="J5" s="2">
        <v>390.60830699999997</v>
      </c>
      <c r="K5" s="2">
        <v>393.45092999999997</v>
      </c>
      <c r="L5" s="2">
        <v>389.45315800000003</v>
      </c>
      <c r="M5" s="2">
        <v>387.42887900000005</v>
      </c>
      <c r="N5" s="2">
        <v>386.81493499999999</v>
      </c>
      <c r="O5" s="2">
        <v>391.50912900000003</v>
      </c>
      <c r="P5" s="2">
        <v>389.32299900000004</v>
      </c>
      <c r="Q5" s="2">
        <v>1257.500282</v>
      </c>
      <c r="R5" s="2">
        <v>1121.7663749999999</v>
      </c>
      <c r="S5" s="2">
        <v>1280.5930810000002</v>
      </c>
      <c r="T5" s="2">
        <v>1541.6262710000001</v>
      </c>
      <c r="U5" s="2">
        <v>1748.0407769999999</v>
      </c>
      <c r="V5" s="2">
        <v>2371.059906</v>
      </c>
      <c r="W5" s="2">
        <v>2444.9631549999999</v>
      </c>
      <c r="X5" s="2">
        <v>2761.7718200000004</v>
      </c>
      <c r="Y5" s="2">
        <v>3123.193448</v>
      </c>
      <c r="Z5" s="2">
        <v>3417.1460419999999</v>
      </c>
      <c r="AA5" s="2">
        <v>3694.8301359999996</v>
      </c>
    </row>
    <row r="6" spans="1:27" x14ac:dyDescent="0.25">
      <c r="A6" s="5" t="s">
        <v>5</v>
      </c>
      <c r="B6" s="2">
        <v>2959.0363809999999</v>
      </c>
      <c r="C6" s="2">
        <v>3041.1588969999998</v>
      </c>
      <c r="D6" s="2">
        <v>3111.5724809999997</v>
      </c>
      <c r="E6" s="2">
        <v>3186.5950809999995</v>
      </c>
      <c r="F6" s="2">
        <v>3186.5949809999997</v>
      </c>
      <c r="G6" s="2">
        <v>3191.6725970000002</v>
      </c>
      <c r="H6" s="2">
        <v>3186.5949809999997</v>
      </c>
      <c r="I6" s="2">
        <v>3186.5948809999995</v>
      </c>
      <c r="J6" s="2">
        <v>3186.5949809999997</v>
      </c>
      <c r="K6" s="2">
        <v>3191.6725970000002</v>
      </c>
      <c r="L6" s="2">
        <v>3186.5948809999995</v>
      </c>
      <c r="M6" s="2">
        <v>3186.5949809999997</v>
      </c>
      <c r="N6" s="2">
        <v>3186.5950809999995</v>
      </c>
      <c r="O6" s="2">
        <v>3191.671797</v>
      </c>
      <c r="P6" s="2">
        <v>3186.5951809999997</v>
      </c>
      <c r="Q6" s="2">
        <v>3186.5951809999997</v>
      </c>
      <c r="R6" s="2">
        <v>3186.5943809999999</v>
      </c>
      <c r="S6" s="2">
        <v>3191.672497</v>
      </c>
      <c r="T6" s="2">
        <v>3186.5946809999996</v>
      </c>
      <c r="U6" s="2">
        <v>3186.5946809999996</v>
      </c>
      <c r="V6" s="2">
        <v>3186.5946809999996</v>
      </c>
      <c r="W6" s="2">
        <v>3191.672497</v>
      </c>
      <c r="X6" s="2">
        <v>3186.5946809999996</v>
      </c>
      <c r="Y6" s="2">
        <v>3186.5946809999996</v>
      </c>
      <c r="Z6" s="2">
        <v>3186.5946809999996</v>
      </c>
      <c r="AA6" s="2">
        <v>3191.672497</v>
      </c>
    </row>
    <row r="7" spans="1:27" ht="33.75" customHeight="1" x14ac:dyDescent="0.25">
      <c r="A7" s="3" t="s">
        <v>2</v>
      </c>
      <c r="B7" s="2">
        <v>0</v>
      </c>
      <c r="C7" s="2">
        <v>0</v>
      </c>
      <c r="D7" s="2">
        <v>322.67165</v>
      </c>
      <c r="E7" s="2">
        <v>1135.3117</v>
      </c>
      <c r="F7" s="2">
        <v>1135.3117</v>
      </c>
      <c r="G7" s="2">
        <v>1139.3553999999999</v>
      </c>
      <c r="H7" s="2">
        <v>1135.3117</v>
      </c>
      <c r="I7" s="2">
        <v>1038.2240999999999</v>
      </c>
      <c r="J7" s="2">
        <v>894.98</v>
      </c>
      <c r="K7" s="2">
        <v>897.43209999999999</v>
      </c>
      <c r="L7" s="2">
        <v>894.98</v>
      </c>
      <c r="M7" s="2">
        <v>894.98</v>
      </c>
      <c r="N7" s="2">
        <v>894.98</v>
      </c>
      <c r="O7" s="2">
        <v>897.43209999999999</v>
      </c>
      <c r="P7" s="2">
        <v>894.98</v>
      </c>
      <c r="Q7" s="2">
        <v>894.98</v>
      </c>
      <c r="R7" s="2">
        <v>894.98</v>
      </c>
      <c r="S7" s="2">
        <v>897.43209999999999</v>
      </c>
      <c r="T7" s="2">
        <v>894.98</v>
      </c>
      <c r="U7" s="2">
        <v>894.98</v>
      </c>
      <c r="V7" s="2">
        <v>894.98</v>
      </c>
      <c r="W7" s="2">
        <v>897.43209999999999</v>
      </c>
      <c r="X7" s="2">
        <v>894.98</v>
      </c>
      <c r="Y7" s="2">
        <v>894.98</v>
      </c>
      <c r="Z7" s="2">
        <v>894.98</v>
      </c>
      <c r="AA7" s="2">
        <v>897.43209999999999</v>
      </c>
    </row>
    <row r="8" spans="1:27" x14ac:dyDescent="0.25">
      <c r="A8" t="s">
        <v>19</v>
      </c>
      <c r="B8" s="2">
        <v>0</v>
      </c>
      <c r="C8" s="2">
        <v>0</v>
      </c>
      <c r="D8" s="2">
        <v>1000.663</v>
      </c>
      <c r="E8" s="2">
        <v>1833.8910000000001</v>
      </c>
      <c r="F8" s="2">
        <v>1828.7639999999999</v>
      </c>
      <c r="G8" s="2">
        <v>1812.133</v>
      </c>
      <c r="H8" s="2">
        <v>1835.828</v>
      </c>
      <c r="I8" s="2">
        <v>1875.7180000000001</v>
      </c>
      <c r="J8" s="2">
        <v>2036.982</v>
      </c>
      <c r="K8" s="2">
        <v>2049.2510000000002</v>
      </c>
      <c r="L8" s="2">
        <v>2121.5</v>
      </c>
      <c r="M8" s="2">
        <v>2131.4789999999998</v>
      </c>
      <c r="N8" s="2">
        <v>2156.4589999999998</v>
      </c>
      <c r="O8" s="2">
        <v>2148.511</v>
      </c>
      <c r="P8" s="2">
        <v>2258.8960000000002</v>
      </c>
      <c r="Q8" s="2">
        <v>2248.4349999999999</v>
      </c>
      <c r="R8" s="2">
        <v>2268.4299999999998</v>
      </c>
      <c r="S8" s="2">
        <v>2286.0030000000002</v>
      </c>
      <c r="T8" s="2">
        <v>2364.0929999999998</v>
      </c>
      <c r="U8" s="2">
        <v>2433.1880000000001</v>
      </c>
      <c r="V8" s="2">
        <v>2346.2170000000001</v>
      </c>
      <c r="W8" s="2">
        <v>2426.1790000000001</v>
      </c>
      <c r="X8" s="2">
        <v>2443.5360000000001</v>
      </c>
      <c r="Y8" s="2">
        <v>2456.8780000000002</v>
      </c>
      <c r="Z8" s="2">
        <v>2530.0320000000002</v>
      </c>
      <c r="AA8" s="2">
        <v>2565.4879999999998</v>
      </c>
    </row>
    <row r="9" spans="1:27" x14ac:dyDescent="0.25">
      <c r="B9" s="4">
        <f>SUM(B4:B8)</f>
        <v>10951.6190928</v>
      </c>
      <c r="C9" s="4">
        <f t="shared" ref="C9:AA9" si="0">SUM(C4:C8)</f>
        <v>10948.974731799999</v>
      </c>
      <c r="D9" s="4">
        <f t="shared" si="0"/>
        <v>10958.5439745</v>
      </c>
      <c r="E9" s="4">
        <f t="shared" si="0"/>
        <v>10944.3406359</v>
      </c>
      <c r="F9" s="4">
        <f t="shared" si="0"/>
        <v>10953.781137599999</v>
      </c>
      <c r="G9" s="4">
        <f t="shared" si="0"/>
        <v>10949.730479400001</v>
      </c>
      <c r="H9" s="4">
        <f t="shared" si="0"/>
        <v>10957.720749300001</v>
      </c>
      <c r="I9" s="4">
        <f t="shared" si="0"/>
        <v>10972.081053400001</v>
      </c>
      <c r="J9" s="4">
        <f t="shared" si="0"/>
        <v>11002.091809399999</v>
      </c>
      <c r="K9" s="4">
        <f t="shared" si="0"/>
        <v>11021.6706084</v>
      </c>
      <c r="L9" s="4">
        <f t="shared" si="0"/>
        <v>11039.200372679999</v>
      </c>
      <c r="M9" s="4">
        <f t="shared" si="0"/>
        <v>11063.862870429999</v>
      </c>
      <c r="N9" s="4">
        <f t="shared" si="0"/>
        <v>11090.56131194</v>
      </c>
      <c r="O9" s="4">
        <f t="shared" si="0"/>
        <v>11114.36068295</v>
      </c>
      <c r="P9" s="4">
        <f t="shared" si="0"/>
        <v>11150.26115704</v>
      </c>
      <c r="Q9" s="4">
        <f t="shared" si="0"/>
        <v>11193.310081099999</v>
      </c>
      <c r="R9" s="4">
        <f t="shared" si="0"/>
        <v>11238.528358</v>
      </c>
      <c r="S9" s="4">
        <f t="shared" si="0"/>
        <v>11280.949311400002</v>
      </c>
      <c r="T9" s="4">
        <f t="shared" si="0"/>
        <v>11386.483431500001</v>
      </c>
      <c r="U9" s="4">
        <f t="shared" si="0"/>
        <v>11493.879040399999</v>
      </c>
      <c r="V9" s="4">
        <f t="shared" si="0"/>
        <v>11603.17951012</v>
      </c>
      <c r="W9" s="4">
        <f t="shared" si="0"/>
        <v>11714.4026125</v>
      </c>
      <c r="X9" s="4">
        <f t="shared" si="0"/>
        <v>11827.579925689999</v>
      </c>
      <c r="Y9" s="4">
        <f t="shared" si="0"/>
        <v>11940.991653199999</v>
      </c>
      <c r="Z9" s="4">
        <f t="shared" si="0"/>
        <v>12056.720449099997</v>
      </c>
      <c r="AA9" s="4">
        <f t="shared" si="0"/>
        <v>12174.391894799999</v>
      </c>
    </row>
    <row r="12" spans="1:27" x14ac:dyDescent="0.25">
      <c r="A12" t="s">
        <v>4</v>
      </c>
    </row>
  </sheetData>
  <pageMargins left="0.7" right="0.7" top="0.75" bottom="0.75" header="0.3" footer="0.3"/>
  <pageSetup paperSize="17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B1" zoomScaleNormal="100" workbookViewId="0">
      <selection activeCell="A12" sqref="A12"/>
    </sheetView>
  </sheetViews>
  <sheetFormatPr defaultRowHeight="15" x14ac:dyDescent="0.25"/>
  <cols>
    <col min="1" max="1" width="32.7109375" customWidth="1"/>
  </cols>
  <sheetData>
    <row r="1" spans="1:27" x14ac:dyDescent="0.25">
      <c r="A1" t="str">
        <f>'ML Base Load'!A1</f>
        <v>Energy by resource type [GWh]</v>
      </c>
    </row>
    <row r="2" spans="1:27" x14ac:dyDescent="0.25">
      <c r="A2" s="1" t="s">
        <v>14</v>
      </c>
    </row>
    <row r="3" spans="1:27" x14ac:dyDescent="0.2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  <c r="K3" s="1">
        <v>2024</v>
      </c>
      <c r="L3" s="1">
        <v>2025</v>
      </c>
      <c r="M3" s="1">
        <v>2026</v>
      </c>
      <c r="N3" s="1">
        <v>2027</v>
      </c>
      <c r="O3" s="1">
        <v>2028</v>
      </c>
      <c r="P3" s="1">
        <v>2029</v>
      </c>
      <c r="Q3" s="1">
        <v>2030</v>
      </c>
      <c r="R3" s="1">
        <v>2031</v>
      </c>
      <c r="S3" s="1">
        <v>2032</v>
      </c>
      <c r="T3" s="1">
        <v>2033</v>
      </c>
      <c r="U3" s="1">
        <v>2034</v>
      </c>
      <c r="V3" s="1">
        <v>2035</v>
      </c>
      <c r="W3" s="1">
        <v>2036</v>
      </c>
      <c r="X3" s="1">
        <v>2037</v>
      </c>
      <c r="Y3" s="1">
        <v>2038</v>
      </c>
      <c r="Z3" s="1">
        <v>2039</v>
      </c>
      <c r="AA3" s="1">
        <v>2040</v>
      </c>
    </row>
    <row r="4" spans="1:27" x14ac:dyDescent="0.25">
      <c r="A4" t="s">
        <v>1</v>
      </c>
      <c r="B4" s="2">
        <v>6470.6223418</v>
      </c>
      <c r="C4" s="2">
        <v>6748.1664247999997</v>
      </c>
      <c r="D4" s="2">
        <v>5609.3780728000002</v>
      </c>
      <c r="E4" s="2">
        <v>3900.6762425000002</v>
      </c>
      <c r="F4" s="2">
        <v>3946.6231846000005</v>
      </c>
      <c r="G4" s="2">
        <v>3939.9745733</v>
      </c>
      <c r="H4" s="2">
        <v>3921.2972135999998</v>
      </c>
      <c r="I4" s="2">
        <v>3962.0077818</v>
      </c>
      <c r="J4" s="2">
        <v>3952.1662401999997</v>
      </c>
      <c r="K4" s="2">
        <v>3965.3865535999998</v>
      </c>
      <c r="L4" s="2">
        <v>3934.8130468100007</v>
      </c>
      <c r="M4" s="2">
        <v>3930.4301971900004</v>
      </c>
      <c r="N4" s="2">
        <v>3951.8423962999996</v>
      </c>
      <c r="O4" s="2">
        <v>3967.6935813</v>
      </c>
      <c r="P4" s="2">
        <v>3958.60699419</v>
      </c>
      <c r="Q4" s="2">
        <v>3783.3447871599997</v>
      </c>
      <c r="R4" s="2">
        <v>3803.1710228999996</v>
      </c>
      <c r="S4" s="2">
        <v>3772.1123292299999</v>
      </c>
      <c r="T4" s="2">
        <v>3079.9955026199996</v>
      </c>
      <c r="U4" s="2">
        <v>2516.56961598</v>
      </c>
      <c r="V4" s="2">
        <v>2272.9220084999997</v>
      </c>
      <c r="W4" s="2">
        <v>2331.2130207999999</v>
      </c>
      <c r="X4" s="2">
        <v>2463.5065958</v>
      </c>
      <c r="Y4" s="2">
        <v>2548.0574221000002</v>
      </c>
      <c r="Z4" s="2">
        <v>2451.8253749</v>
      </c>
      <c r="AA4" s="2">
        <v>2328.6239613000002</v>
      </c>
    </row>
    <row r="5" spans="1:27" x14ac:dyDescent="0.25">
      <c r="A5" t="s">
        <v>0</v>
      </c>
      <c r="B5" s="2">
        <v>1521.9603699999998</v>
      </c>
      <c r="C5" s="2">
        <v>1159.64941</v>
      </c>
      <c r="D5" s="2">
        <v>761.49381199999993</v>
      </c>
      <c r="E5" s="2">
        <v>393.11028699999997</v>
      </c>
      <c r="F5" s="2">
        <v>394.479918</v>
      </c>
      <c r="G5" s="2">
        <v>394.00146000000001</v>
      </c>
      <c r="H5" s="2">
        <v>386.85914500000001</v>
      </c>
      <c r="I5" s="2">
        <v>386.51026899999999</v>
      </c>
      <c r="J5" s="2">
        <v>385.25267500000001</v>
      </c>
      <c r="K5" s="2">
        <v>389.24688000000003</v>
      </c>
      <c r="L5" s="2">
        <v>386.52070200000003</v>
      </c>
      <c r="M5" s="2">
        <v>385.94875000000002</v>
      </c>
      <c r="N5" s="2">
        <v>384.52831900000001</v>
      </c>
      <c r="O5" s="2">
        <v>388.543001</v>
      </c>
      <c r="P5" s="2">
        <v>388.79131500000005</v>
      </c>
      <c r="Q5" s="2">
        <v>386.91329689999998</v>
      </c>
      <c r="R5" s="2">
        <v>389.46241700000002</v>
      </c>
      <c r="S5" s="2">
        <v>394.00359300000002</v>
      </c>
      <c r="T5" s="2">
        <v>1120.9009110000002</v>
      </c>
      <c r="U5" s="2">
        <v>1700.7464786999999</v>
      </c>
      <c r="V5" s="2">
        <v>1957.2746342000003</v>
      </c>
      <c r="W5" s="2">
        <v>1980.883564</v>
      </c>
      <c r="X5" s="2">
        <v>1970.0431255999997</v>
      </c>
      <c r="Y5" s="2">
        <v>1983.1736707</v>
      </c>
      <c r="Z5" s="2">
        <v>2176.6884012999999</v>
      </c>
      <c r="AA5" s="2">
        <v>2340.7665981</v>
      </c>
    </row>
    <row r="6" spans="1:27" x14ac:dyDescent="0.25">
      <c r="A6" s="5" t="s">
        <v>5</v>
      </c>
      <c r="B6" s="2">
        <v>2959.0363809999999</v>
      </c>
      <c r="C6" s="2">
        <v>3041.1583970000002</v>
      </c>
      <c r="D6" s="2">
        <v>3111.5719810000001</v>
      </c>
      <c r="E6" s="2">
        <v>3186.5945809999994</v>
      </c>
      <c r="F6" s="2">
        <v>3186.5945809999994</v>
      </c>
      <c r="G6" s="2">
        <v>3191.6723970000003</v>
      </c>
      <c r="H6" s="2">
        <v>3186.5945809999994</v>
      </c>
      <c r="I6" s="2">
        <v>3186.5945809999994</v>
      </c>
      <c r="J6" s="2">
        <v>3186.5945809999994</v>
      </c>
      <c r="K6" s="2">
        <v>3191.6723970000003</v>
      </c>
      <c r="L6" s="2">
        <v>3186.5945809999994</v>
      </c>
      <c r="M6" s="2">
        <v>3186.5945809999994</v>
      </c>
      <c r="N6" s="2">
        <v>3186.5945809999994</v>
      </c>
      <c r="O6" s="2">
        <v>3191.6723970000003</v>
      </c>
      <c r="P6" s="2">
        <v>3186.5945809999994</v>
      </c>
      <c r="Q6" s="2">
        <v>3186.5945809999994</v>
      </c>
      <c r="R6" s="2">
        <v>3186.5945809999994</v>
      </c>
      <c r="S6" s="2">
        <v>3191.6723970000003</v>
      </c>
      <c r="T6" s="2">
        <v>3186.5945809999994</v>
      </c>
      <c r="U6" s="2">
        <v>3186.5945809999994</v>
      </c>
      <c r="V6" s="2">
        <v>3186.5945809999994</v>
      </c>
      <c r="W6" s="2">
        <v>3191.6723970000003</v>
      </c>
      <c r="X6" s="2">
        <v>3186.5945809999994</v>
      </c>
      <c r="Y6" s="2">
        <v>3186.5945809999994</v>
      </c>
      <c r="Z6" s="2">
        <v>3186.5945809999994</v>
      </c>
      <c r="AA6" s="2">
        <v>3191.6723970000003</v>
      </c>
    </row>
    <row r="7" spans="1:27" ht="33.75" customHeight="1" x14ac:dyDescent="0.25">
      <c r="A7" s="3" t="s">
        <v>3</v>
      </c>
      <c r="B7" s="2">
        <v>0</v>
      </c>
      <c r="C7" s="2">
        <v>0</v>
      </c>
      <c r="D7" s="2">
        <v>234.8647</v>
      </c>
      <c r="E7" s="2">
        <v>931.80039999999997</v>
      </c>
      <c r="F7" s="2">
        <v>931.80039999999997</v>
      </c>
      <c r="G7" s="2">
        <v>934.35320000000002</v>
      </c>
      <c r="H7" s="2">
        <v>931.80039999999997</v>
      </c>
      <c r="I7" s="2">
        <v>931.80039999999997</v>
      </c>
      <c r="J7" s="2">
        <v>931.80039999999997</v>
      </c>
      <c r="K7" s="2">
        <v>934.35320000000002</v>
      </c>
      <c r="L7" s="2">
        <v>931.80039999999997</v>
      </c>
      <c r="M7" s="2">
        <v>931.80039999999997</v>
      </c>
      <c r="N7" s="2">
        <v>931.80039999999997</v>
      </c>
      <c r="O7" s="2">
        <v>934.35320000000002</v>
      </c>
      <c r="P7" s="2">
        <v>931.80039999999997</v>
      </c>
      <c r="Q7" s="2">
        <v>931.80039999999997</v>
      </c>
      <c r="R7" s="2">
        <v>931.80039999999997</v>
      </c>
      <c r="S7" s="2">
        <v>934.35320000000002</v>
      </c>
      <c r="T7" s="2">
        <v>931.80039999999997</v>
      </c>
      <c r="U7" s="2">
        <v>931.80039999999997</v>
      </c>
      <c r="V7" s="2">
        <v>931.80039999999997</v>
      </c>
      <c r="W7" s="2">
        <v>934.35320000000002</v>
      </c>
      <c r="X7" s="2">
        <v>931.80039999999997</v>
      </c>
      <c r="Y7" s="2">
        <v>931.80039999999997</v>
      </c>
      <c r="Z7" s="2">
        <v>931.80039999999997</v>
      </c>
      <c r="AA7" s="2">
        <v>934.35320000000002</v>
      </c>
    </row>
    <row r="8" spans="1:27" x14ac:dyDescent="0.25">
      <c r="A8" t="s">
        <v>19</v>
      </c>
      <c r="B8" s="2">
        <v>0</v>
      </c>
      <c r="C8" s="2">
        <v>0</v>
      </c>
      <c r="D8" s="2">
        <v>1241.2329999999999</v>
      </c>
      <c r="E8" s="2">
        <v>2532.1590000000001</v>
      </c>
      <c r="F8" s="2">
        <v>2494.2829999999999</v>
      </c>
      <c r="G8" s="2">
        <v>2489.7289999999998</v>
      </c>
      <c r="H8" s="2">
        <v>2531.1689999999999</v>
      </c>
      <c r="I8" s="2">
        <v>2505.1680000000001</v>
      </c>
      <c r="J8" s="2">
        <v>2546.2759999999998</v>
      </c>
      <c r="K8" s="2">
        <v>2541.011</v>
      </c>
      <c r="L8" s="2">
        <v>2599.4720000000002</v>
      </c>
      <c r="M8" s="2">
        <v>2629.0880000000002</v>
      </c>
      <c r="N8" s="2">
        <v>2635.7939999999999</v>
      </c>
      <c r="O8" s="2">
        <v>2632.1</v>
      </c>
      <c r="P8" s="2">
        <v>2684.47</v>
      </c>
      <c r="Q8" s="2">
        <v>2904.6570000000002</v>
      </c>
      <c r="R8" s="2">
        <v>2927.502</v>
      </c>
      <c r="S8" s="2">
        <v>2988.808</v>
      </c>
      <c r="T8" s="2">
        <v>3067.1889999999999</v>
      </c>
      <c r="U8" s="2">
        <v>3158.1689999999999</v>
      </c>
      <c r="V8" s="2">
        <v>3254.587</v>
      </c>
      <c r="W8" s="2">
        <v>3276.279</v>
      </c>
      <c r="X8" s="2">
        <v>3275.6370000000002</v>
      </c>
      <c r="Y8" s="2">
        <v>3291.3679999999999</v>
      </c>
      <c r="Z8" s="2">
        <v>3309.8139999999999</v>
      </c>
      <c r="AA8" s="2">
        <v>3378.9749999999999</v>
      </c>
    </row>
    <row r="9" spans="1:27" x14ac:dyDescent="0.25">
      <c r="B9" s="4">
        <f>SUM(B4:B8)</f>
        <v>10951.6190928</v>
      </c>
      <c r="C9" s="4">
        <f t="shared" ref="C9:AA9" si="0">SUM(C4:C8)</f>
        <v>10948.974231799999</v>
      </c>
      <c r="D9" s="4">
        <f t="shared" si="0"/>
        <v>10958.5415658</v>
      </c>
      <c r="E9" s="4">
        <f t="shared" si="0"/>
        <v>10944.340510499998</v>
      </c>
      <c r="F9" s="4">
        <f t="shared" si="0"/>
        <v>10953.781083599999</v>
      </c>
      <c r="G9" s="4">
        <f t="shared" si="0"/>
        <v>10949.7306303</v>
      </c>
      <c r="H9" s="4">
        <f t="shared" si="0"/>
        <v>10957.720339599999</v>
      </c>
      <c r="I9" s="4">
        <f t="shared" si="0"/>
        <v>10972.081031799999</v>
      </c>
      <c r="J9" s="4">
        <f t="shared" si="0"/>
        <v>11002.089896199999</v>
      </c>
      <c r="K9" s="4">
        <f t="shared" si="0"/>
        <v>11021.6700306</v>
      </c>
      <c r="L9" s="4">
        <f t="shared" si="0"/>
        <v>11039.20072981</v>
      </c>
      <c r="M9" s="4">
        <f t="shared" si="0"/>
        <v>11063.861928189999</v>
      </c>
      <c r="N9" s="4">
        <f t="shared" si="0"/>
        <v>11090.559696299999</v>
      </c>
      <c r="O9" s="4">
        <f t="shared" si="0"/>
        <v>11114.3621793</v>
      </c>
      <c r="P9" s="4">
        <f t="shared" si="0"/>
        <v>11150.263290189998</v>
      </c>
      <c r="Q9" s="4">
        <f t="shared" si="0"/>
        <v>11193.310065059999</v>
      </c>
      <c r="R9" s="4">
        <f t="shared" si="0"/>
        <v>11238.530420899999</v>
      </c>
      <c r="S9" s="4">
        <f t="shared" si="0"/>
        <v>11280.949519230002</v>
      </c>
      <c r="T9" s="4">
        <f t="shared" si="0"/>
        <v>11386.480394619999</v>
      </c>
      <c r="U9" s="4">
        <f t="shared" si="0"/>
        <v>11493.880075679999</v>
      </c>
      <c r="V9" s="4">
        <f t="shared" si="0"/>
        <v>11603.178623699998</v>
      </c>
      <c r="W9" s="4">
        <f t="shared" si="0"/>
        <v>11714.4011818</v>
      </c>
      <c r="X9" s="4">
        <f t="shared" si="0"/>
        <v>11827.581702399999</v>
      </c>
      <c r="Y9" s="4">
        <f t="shared" si="0"/>
        <v>11940.9940738</v>
      </c>
      <c r="Z9" s="4">
        <f t="shared" si="0"/>
        <v>12056.722757199999</v>
      </c>
      <c r="AA9" s="4">
        <f t="shared" si="0"/>
        <v>12174.391156400001</v>
      </c>
    </row>
    <row r="12" spans="1:27" x14ac:dyDescent="0.25">
      <c r="A12" t="s">
        <v>22</v>
      </c>
    </row>
  </sheetData>
  <pageMargins left="0.7" right="0.7" top="0.75" bottom="0.75" header="0.3" footer="0.3"/>
  <pageSetup paperSize="17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B1" zoomScaleNormal="100" workbookViewId="0"/>
  </sheetViews>
  <sheetFormatPr defaultRowHeight="15" x14ac:dyDescent="0.25"/>
  <cols>
    <col min="1" max="1" width="32.7109375" customWidth="1"/>
  </cols>
  <sheetData>
    <row r="1" spans="1:27" x14ac:dyDescent="0.25">
      <c r="A1" t="str">
        <f>'ML Base Load'!A1</f>
        <v>Energy by resource type [GWh]</v>
      </c>
    </row>
    <row r="2" spans="1:27" x14ac:dyDescent="0.25">
      <c r="A2" s="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A3" t="s">
        <v>18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1303.05</v>
      </c>
      <c r="AA3" s="2">
        <v>1307.9069999999999</v>
      </c>
    </row>
    <row r="4" spans="1:27" x14ac:dyDescent="0.25">
      <c r="A4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140.16</v>
      </c>
      <c r="Y4" s="2">
        <v>140.16</v>
      </c>
      <c r="Z4" s="2">
        <v>140.16</v>
      </c>
      <c r="AA4" s="2">
        <v>140.6825</v>
      </c>
    </row>
    <row r="5" spans="1:27" x14ac:dyDescent="0.25">
      <c r="A5" t="s">
        <v>9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140.16</v>
      </c>
      <c r="V5" s="2">
        <v>140.16</v>
      </c>
      <c r="W5" s="2">
        <v>140.6825</v>
      </c>
      <c r="X5" s="2">
        <v>140.16</v>
      </c>
      <c r="Y5" s="2">
        <v>140.16</v>
      </c>
      <c r="Z5" s="2">
        <v>140.16</v>
      </c>
      <c r="AA5" s="2">
        <v>140.6825</v>
      </c>
    </row>
    <row r="6" spans="1:27" x14ac:dyDescent="0.25">
      <c r="A6" t="s">
        <v>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140.6825</v>
      </c>
      <c r="P6" s="2">
        <v>140.16</v>
      </c>
      <c r="Q6" s="2">
        <v>140.16</v>
      </c>
      <c r="R6" s="2">
        <v>140.16</v>
      </c>
      <c r="S6" s="2">
        <v>140.6825</v>
      </c>
      <c r="T6" s="2">
        <v>140.16</v>
      </c>
      <c r="U6" s="2">
        <v>140.16</v>
      </c>
      <c r="V6" s="2">
        <v>140.16</v>
      </c>
      <c r="W6" s="2">
        <v>140.6825</v>
      </c>
      <c r="X6" s="2">
        <v>140.16</v>
      </c>
      <c r="Y6" s="2">
        <v>140.16</v>
      </c>
      <c r="Z6" s="2">
        <v>140.16</v>
      </c>
      <c r="AA6" s="2">
        <v>140.6825</v>
      </c>
    </row>
    <row r="7" spans="1:27" x14ac:dyDescent="0.25">
      <c r="A7" t="s">
        <v>8</v>
      </c>
      <c r="B7" s="2">
        <v>0</v>
      </c>
      <c r="C7" s="2">
        <v>0</v>
      </c>
      <c r="D7" s="2">
        <v>0</v>
      </c>
      <c r="E7" s="2">
        <v>0</v>
      </c>
      <c r="F7" s="2">
        <v>1303.05</v>
      </c>
      <c r="G7" s="2">
        <v>1307.9069999999999</v>
      </c>
      <c r="H7" s="2">
        <v>1303.05</v>
      </c>
      <c r="I7" s="2">
        <v>1303.05</v>
      </c>
      <c r="J7" s="2">
        <v>1303.05</v>
      </c>
      <c r="K7" s="2">
        <v>1307.9069999999999</v>
      </c>
      <c r="L7" s="2">
        <v>1303.05</v>
      </c>
      <c r="M7" s="2">
        <v>1303.05</v>
      </c>
      <c r="N7" s="2">
        <v>1303.05</v>
      </c>
      <c r="O7" s="2">
        <v>1307.9069999999999</v>
      </c>
      <c r="P7" s="2">
        <v>1303.05</v>
      </c>
      <c r="Q7" s="2">
        <v>1303.05</v>
      </c>
      <c r="R7" s="2">
        <v>1303.05</v>
      </c>
      <c r="S7" s="2">
        <v>1307.9069999999999</v>
      </c>
      <c r="T7" s="2">
        <v>1303.05</v>
      </c>
      <c r="U7" s="2">
        <v>1303.05</v>
      </c>
      <c r="V7" s="2">
        <v>1303.05</v>
      </c>
      <c r="W7" s="2">
        <v>1307.9069999999999</v>
      </c>
      <c r="X7" s="2">
        <v>1303.05</v>
      </c>
      <c r="Y7" s="2">
        <v>1303.05</v>
      </c>
      <c r="Z7" s="2">
        <v>0</v>
      </c>
      <c r="AA7" s="2">
        <v>0</v>
      </c>
    </row>
    <row r="8" spans="1:27" x14ac:dyDescent="0.25">
      <c r="B8" s="4">
        <f>SUM(B3:B7)</f>
        <v>0</v>
      </c>
      <c r="C8" s="4">
        <f t="shared" ref="C8:AA8" si="0">SUM(C3:C7)</f>
        <v>0</v>
      </c>
      <c r="D8" s="4">
        <f t="shared" si="0"/>
        <v>0</v>
      </c>
      <c r="E8" s="4">
        <f t="shared" si="0"/>
        <v>0</v>
      </c>
      <c r="F8" s="4">
        <f t="shared" si="0"/>
        <v>1303.05</v>
      </c>
      <c r="G8" s="4">
        <f t="shared" si="0"/>
        <v>1307.9069999999999</v>
      </c>
      <c r="H8" s="4">
        <f t="shared" si="0"/>
        <v>1303.05</v>
      </c>
      <c r="I8" s="4">
        <f t="shared" si="0"/>
        <v>1303.05</v>
      </c>
      <c r="J8" s="4">
        <f t="shared" si="0"/>
        <v>1303.05</v>
      </c>
      <c r="K8" s="4">
        <f t="shared" si="0"/>
        <v>1307.9069999999999</v>
      </c>
      <c r="L8" s="4">
        <f t="shared" si="0"/>
        <v>1303.05</v>
      </c>
      <c r="M8" s="4">
        <f t="shared" si="0"/>
        <v>1303.05</v>
      </c>
      <c r="N8" s="4">
        <f t="shared" si="0"/>
        <v>1303.05</v>
      </c>
      <c r="O8" s="4">
        <f t="shared" si="0"/>
        <v>1448.5895</v>
      </c>
      <c r="P8" s="4">
        <f t="shared" si="0"/>
        <v>1443.21</v>
      </c>
      <c r="Q8" s="4">
        <f t="shared" si="0"/>
        <v>1443.21</v>
      </c>
      <c r="R8" s="4">
        <f t="shared" si="0"/>
        <v>1443.21</v>
      </c>
      <c r="S8" s="4">
        <f t="shared" si="0"/>
        <v>1448.5895</v>
      </c>
      <c r="T8" s="4">
        <f t="shared" si="0"/>
        <v>1443.21</v>
      </c>
      <c r="U8" s="4">
        <f t="shared" si="0"/>
        <v>1583.37</v>
      </c>
      <c r="V8" s="4">
        <f t="shared" si="0"/>
        <v>1583.37</v>
      </c>
      <c r="W8" s="4">
        <f t="shared" si="0"/>
        <v>1589.2719999999999</v>
      </c>
      <c r="X8" s="4">
        <f t="shared" si="0"/>
        <v>1723.53</v>
      </c>
      <c r="Y8" s="4">
        <f t="shared" si="0"/>
        <v>1723.53</v>
      </c>
      <c r="Z8" s="4">
        <f t="shared" si="0"/>
        <v>1723.5300000000002</v>
      </c>
      <c r="AA8" s="4">
        <f t="shared" si="0"/>
        <v>1729.9544999999998</v>
      </c>
    </row>
    <row r="9" spans="1:27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5">
      <c r="A10" s="6" t="s">
        <v>10</v>
      </c>
      <c r="B10" s="2">
        <v>1973.6830809999997</v>
      </c>
      <c r="C10" s="2">
        <v>2055.8050969999999</v>
      </c>
      <c r="D10" s="2">
        <v>2126.2186809999998</v>
      </c>
      <c r="E10" s="2">
        <v>2201.2412809999996</v>
      </c>
      <c r="F10" s="2">
        <v>3504.2912809999998</v>
      </c>
      <c r="G10" s="2">
        <v>3514.2260969999998</v>
      </c>
      <c r="H10" s="2">
        <v>3504.2912809999998</v>
      </c>
      <c r="I10" s="2">
        <v>3504.2912809999998</v>
      </c>
      <c r="J10" s="2">
        <v>3504.2912809999998</v>
      </c>
      <c r="K10" s="2">
        <v>3514.2260969999998</v>
      </c>
      <c r="L10" s="2">
        <v>3504.2912809999998</v>
      </c>
      <c r="M10" s="2">
        <v>3504.2912809999998</v>
      </c>
      <c r="N10" s="2">
        <v>3504.2912809999998</v>
      </c>
      <c r="O10" s="2">
        <v>3654.9085970000001</v>
      </c>
      <c r="P10" s="2">
        <v>3644.4512810000001</v>
      </c>
      <c r="Q10" s="2">
        <v>3644.4512810000001</v>
      </c>
      <c r="R10" s="2">
        <v>3644.4512810000001</v>
      </c>
      <c r="S10" s="2">
        <v>3654.9085970000001</v>
      </c>
      <c r="T10" s="2">
        <v>3644.4512810000001</v>
      </c>
      <c r="U10" s="2">
        <v>3784.611281</v>
      </c>
      <c r="V10" s="2">
        <v>3784.611281</v>
      </c>
      <c r="W10" s="2">
        <v>3795.591097</v>
      </c>
      <c r="X10" s="2">
        <v>3924.7712809999998</v>
      </c>
      <c r="Y10" s="2">
        <v>3924.7712809999998</v>
      </c>
      <c r="Z10" s="2">
        <v>3924.7712810000003</v>
      </c>
      <c r="AA10" s="2">
        <v>3936.2735969999999</v>
      </c>
    </row>
    <row r="11" spans="1:27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3" spans="1:27" x14ac:dyDescent="0.25">
      <c r="A13" s="1" t="s">
        <v>6</v>
      </c>
    </row>
    <row r="14" spans="1:27" x14ac:dyDescent="0.25">
      <c r="A14" s="1"/>
      <c r="B14" s="1">
        <v>2015</v>
      </c>
      <c r="C14" s="1">
        <v>2016</v>
      </c>
      <c r="D14" s="1">
        <v>2017</v>
      </c>
      <c r="E14" s="1">
        <v>2018</v>
      </c>
      <c r="F14" s="1">
        <v>2019</v>
      </c>
      <c r="G14" s="1">
        <v>2020</v>
      </c>
      <c r="H14" s="1">
        <v>2021</v>
      </c>
      <c r="I14" s="1">
        <v>2022</v>
      </c>
      <c r="J14" s="1">
        <v>2023</v>
      </c>
      <c r="K14" s="1">
        <v>2024</v>
      </c>
      <c r="L14" s="1">
        <v>2025</v>
      </c>
      <c r="M14" s="1">
        <v>2026</v>
      </c>
      <c r="N14" s="1">
        <v>2027</v>
      </c>
      <c r="O14" s="1">
        <v>2028</v>
      </c>
      <c r="P14" s="1">
        <v>2029</v>
      </c>
      <c r="Q14" s="1">
        <v>2030</v>
      </c>
      <c r="R14" s="1">
        <v>2031</v>
      </c>
      <c r="S14" s="1">
        <v>2032</v>
      </c>
      <c r="T14" s="1">
        <v>2033</v>
      </c>
      <c r="U14" s="1">
        <v>2034</v>
      </c>
      <c r="V14" s="1">
        <v>2035</v>
      </c>
      <c r="W14" s="1">
        <v>2036</v>
      </c>
      <c r="X14" s="1">
        <v>2037</v>
      </c>
      <c r="Y14" s="1">
        <v>2038</v>
      </c>
      <c r="Z14" s="1">
        <v>2039</v>
      </c>
      <c r="AA14" s="1">
        <v>2040</v>
      </c>
    </row>
    <row r="15" spans="1:27" x14ac:dyDescent="0.25">
      <c r="A15" t="s">
        <v>1</v>
      </c>
      <c r="B15" s="2">
        <v>6470.6223418</v>
      </c>
      <c r="C15" s="2">
        <v>6748.1664247999997</v>
      </c>
      <c r="D15" s="2">
        <v>6305.5840301000007</v>
      </c>
      <c r="E15" s="2">
        <v>6258.1058479000003</v>
      </c>
      <c r="F15" s="2">
        <v>5871.5994450000007</v>
      </c>
      <c r="G15" s="2">
        <v>5848.8875389000004</v>
      </c>
      <c r="H15" s="2">
        <v>5935.4949277000005</v>
      </c>
      <c r="I15" s="2">
        <v>5945.6144774000004</v>
      </c>
      <c r="J15" s="2">
        <v>5959.5498559999996</v>
      </c>
      <c r="K15" s="2">
        <v>5779.730907000001</v>
      </c>
      <c r="L15" s="2">
        <v>5150.2026740000001</v>
      </c>
      <c r="M15" s="2">
        <v>4829.1957347600001</v>
      </c>
      <c r="N15" s="2">
        <v>4360.4076857999999</v>
      </c>
      <c r="O15" s="2">
        <v>3973.8391175000002</v>
      </c>
      <c r="P15" s="2">
        <v>3470.5711331000007</v>
      </c>
      <c r="Q15" s="2">
        <v>2886.5617629999997</v>
      </c>
      <c r="R15" s="2">
        <v>2540.6606170999999</v>
      </c>
      <c r="S15" s="2">
        <v>2252.4100142000002</v>
      </c>
      <c r="T15" s="2">
        <v>1966.3989903999998</v>
      </c>
      <c r="U15" s="2">
        <v>1785.9761556999997</v>
      </c>
      <c r="V15" s="2">
        <v>1736.1171766000002</v>
      </c>
      <c r="W15" s="2">
        <v>1488.1198261999998</v>
      </c>
      <c r="X15" s="2">
        <v>1330.5518870000001</v>
      </c>
      <c r="Y15" s="2">
        <v>928.53395750000004</v>
      </c>
      <c r="Z15" s="2">
        <v>673.52531420000003</v>
      </c>
      <c r="AA15" s="2">
        <v>280.11441760000002</v>
      </c>
    </row>
    <row r="16" spans="1:27" x14ac:dyDescent="0.25">
      <c r="A16" t="s">
        <v>0</v>
      </c>
      <c r="B16" s="2">
        <v>1521.9603699999998</v>
      </c>
      <c r="C16" s="2">
        <v>1159.64941</v>
      </c>
      <c r="D16" s="2">
        <v>816.17516999999998</v>
      </c>
      <c r="E16" s="2">
        <v>756.109736</v>
      </c>
      <c r="F16" s="2">
        <v>684.15083000000004</v>
      </c>
      <c r="G16" s="2">
        <v>705.07862499999987</v>
      </c>
      <c r="H16" s="2">
        <v>611.52193800000009</v>
      </c>
      <c r="I16" s="2">
        <v>610.48074099999997</v>
      </c>
      <c r="J16" s="2">
        <v>616.33758499999999</v>
      </c>
      <c r="K16" s="2">
        <v>762.31926799999997</v>
      </c>
      <c r="L16" s="2">
        <v>1403.2448570000001</v>
      </c>
      <c r="M16" s="2">
        <v>1814.5712000000001</v>
      </c>
      <c r="N16" s="2">
        <v>2247.095855</v>
      </c>
      <c r="O16" s="2">
        <v>2505.7315399999998</v>
      </c>
      <c r="P16" s="2">
        <v>3053.2691350000005</v>
      </c>
      <c r="Q16" s="2">
        <v>3679.7606880000003</v>
      </c>
      <c r="R16" s="2">
        <v>4070.9556400000001</v>
      </c>
      <c r="S16" s="2">
        <v>4391.0477099999998</v>
      </c>
      <c r="T16" s="2">
        <v>4792.7573599999996</v>
      </c>
      <c r="U16" s="2">
        <v>4940.9317100000007</v>
      </c>
      <c r="V16" s="2">
        <v>5103.476353</v>
      </c>
      <c r="W16" s="2">
        <v>5449.7708640000001</v>
      </c>
      <c r="X16" s="2">
        <v>5591.4199330000001</v>
      </c>
      <c r="Y16" s="2">
        <v>6106.1692600000015</v>
      </c>
      <c r="Z16" s="2">
        <v>6476.4422599999989</v>
      </c>
      <c r="AA16" s="2">
        <v>6975.8214299999991</v>
      </c>
    </row>
    <row r="17" spans="1:27" x14ac:dyDescent="0.25">
      <c r="A17" s="5" t="s">
        <v>5</v>
      </c>
      <c r="B17" s="2">
        <v>2959.0363809999999</v>
      </c>
      <c r="C17" s="2">
        <v>3041.1588969999998</v>
      </c>
      <c r="D17" s="2">
        <v>3111.5724809999997</v>
      </c>
      <c r="E17" s="2">
        <v>3186.5950809999995</v>
      </c>
      <c r="F17" s="2">
        <v>3186.5949809999997</v>
      </c>
      <c r="G17" s="2">
        <v>3191.6725969999998</v>
      </c>
      <c r="H17" s="2">
        <v>3186.5949809999997</v>
      </c>
      <c r="I17" s="2">
        <v>3186.5948809999995</v>
      </c>
      <c r="J17" s="2">
        <v>3186.5949809999997</v>
      </c>
      <c r="K17" s="2">
        <v>3191.6725969999998</v>
      </c>
      <c r="L17" s="2">
        <v>3186.5948809999995</v>
      </c>
      <c r="M17" s="2">
        <v>3186.5949809999997</v>
      </c>
      <c r="N17" s="2">
        <v>3186.5950809999995</v>
      </c>
      <c r="O17" s="2">
        <v>3191.671797</v>
      </c>
      <c r="P17" s="2">
        <v>3186.5951810000001</v>
      </c>
      <c r="Q17" s="2">
        <v>3186.5951810000001</v>
      </c>
      <c r="R17" s="2">
        <v>3186.5943809999999</v>
      </c>
      <c r="S17" s="2">
        <v>3191.672497</v>
      </c>
      <c r="T17" s="2">
        <v>3186.594681</v>
      </c>
      <c r="U17" s="2">
        <v>3186.594681</v>
      </c>
      <c r="V17" s="2">
        <v>3186.594681</v>
      </c>
      <c r="W17" s="2">
        <v>3191.672497</v>
      </c>
      <c r="X17" s="2">
        <v>3186.5946809999996</v>
      </c>
      <c r="Y17" s="2">
        <v>3186.5946809999996</v>
      </c>
      <c r="Z17" s="2">
        <v>3186.594681</v>
      </c>
      <c r="AA17" s="2">
        <v>3191.672497</v>
      </c>
    </row>
    <row r="18" spans="1:27" ht="33.75" customHeight="1" x14ac:dyDescent="0.25">
      <c r="A18" t="s">
        <v>7</v>
      </c>
      <c r="B18" s="2">
        <v>0</v>
      </c>
      <c r="C18" s="2">
        <v>0</v>
      </c>
      <c r="D18" s="2">
        <v>0</v>
      </c>
      <c r="E18" s="2">
        <v>0</v>
      </c>
      <c r="F18" s="2">
        <v>1303.05</v>
      </c>
      <c r="G18" s="2">
        <v>1307.9069999999999</v>
      </c>
      <c r="H18" s="2">
        <v>1303.05</v>
      </c>
      <c r="I18" s="2">
        <v>1303.05</v>
      </c>
      <c r="J18" s="2">
        <v>1303.05</v>
      </c>
      <c r="K18" s="2">
        <v>1307.9069999999999</v>
      </c>
      <c r="L18" s="2">
        <v>1303.05</v>
      </c>
      <c r="M18" s="2">
        <v>1303.05</v>
      </c>
      <c r="N18" s="2">
        <v>1303.05</v>
      </c>
      <c r="O18" s="2">
        <v>1448.5895</v>
      </c>
      <c r="P18" s="2">
        <v>1443.21</v>
      </c>
      <c r="Q18" s="2">
        <v>1443.21</v>
      </c>
      <c r="R18" s="2">
        <v>1443.21</v>
      </c>
      <c r="S18" s="2">
        <v>1448.5895</v>
      </c>
      <c r="T18" s="2">
        <v>1443.21</v>
      </c>
      <c r="U18" s="2">
        <v>1583.37</v>
      </c>
      <c r="V18" s="2">
        <v>1583.37</v>
      </c>
      <c r="W18" s="2">
        <v>1589.2719999999999</v>
      </c>
      <c r="X18" s="2">
        <v>1723.53</v>
      </c>
      <c r="Y18" s="2">
        <v>1723.53</v>
      </c>
      <c r="Z18" s="2">
        <v>1723.5300000000002</v>
      </c>
      <c r="AA18" s="2">
        <v>1729.9544999999998</v>
      </c>
    </row>
    <row r="19" spans="1:27" x14ac:dyDescent="0.25">
      <c r="A19" t="s">
        <v>19</v>
      </c>
      <c r="B19" s="2">
        <v>0</v>
      </c>
      <c r="C19" s="2">
        <v>0</v>
      </c>
      <c r="D19" s="2">
        <v>725.21099000000004</v>
      </c>
      <c r="E19" s="2">
        <v>743.50711000000001</v>
      </c>
      <c r="F19" s="2">
        <v>-91.631469999999993</v>
      </c>
      <c r="G19" s="2">
        <v>-103.82859999999999</v>
      </c>
      <c r="H19" s="2">
        <v>-78.957579999999993</v>
      </c>
      <c r="I19" s="2">
        <v>-73.675420000000003</v>
      </c>
      <c r="J19" s="2">
        <v>-63.462240000000001</v>
      </c>
      <c r="K19" s="2">
        <v>-19.97936</v>
      </c>
      <c r="L19" s="2">
        <v>-3.9139349999999999</v>
      </c>
      <c r="M19" s="2">
        <v>-69.555850000000007</v>
      </c>
      <c r="N19" s="2">
        <v>-6.5941029999999996</v>
      </c>
      <c r="O19" s="2">
        <v>-5.475727</v>
      </c>
      <c r="P19" s="2">
        <v>-3.3902429999999999</v>
      </c>
      <c r="Q19" s="2">
        <v>-2.8361149999999999</v>
      </c>
      <c r="R19" s="2">
        <v>-2.913265</v>
      </c>
      <c r="S19" s="2">
        <v>-2.7888470000000001</v>
      </c>
      <c r="T19" s="2">
        <v>-2.516219</v>
      </c>
      <c r="U19" s="2">
        <v>-3.0330460000000001</v>
      </c>
      <c r="V19" s="2">
        <v>-6.39466</v>
      </c>
      <c r="W19" s="2">
        <v>-4.4572529999999997</v>
      </c>
      <c r="X19" s="2">
        <v>-4.5433570000000003</v>
      </c>
      <c r="Y19" s="2">
        <v>-3.877939</v>
      </c>
      <c r="Z19" s="2">
        <v>-3.4250530000000001</v>
      </c>
      <c r="AA19" s="2">
        <v>-3.2401170000000001</v>
      </c>
    </row>
    <row r="20" spans="1:27" x14ac:dyDescent="0.25">
      <c r="B20" s="4">
        <f>SUM(B15:B19)</f>
        <v>10951.6190928</v>
      </c>
      <c r="C20" s="4">
        <f t="shared" ref="C20:AA20" si="1">SUM(C15:C19)</f>
        <v>10948.974731799999</v>
      </c>
      <c r="D20" s="4">
        <f t="shared" si="1"/>
        <v>10958.5426711</v>
      </c>
      <c r="E20" s="4">
        <f t="shared" si="1"/>
        <v>10944.317774900001</v>
      </c>
      <c r="F20" s="4">
        <f t="shared" si="1"/>
        <v>10953.763786</v>
      </c>
      <c r="G20" s="4">
        <f t="shared" si="1"/>
        <v>10949.7171609</v>
      </c>
      <c r="H20" s="4">
        <f t="shared" si="1"/>
        <v>10957.704266699999</v>
      </c>
      <c r="I20" s="4">
        <f t="shared" si="1"/>
        <v>10972.0646794</v>
      </c>
      <c r="J20" s="4">
        <f t="shared" si="1"/>
        <v>11002.070181999998</v>
      </c>
      <c r="K20" s="4">
        <f t="shared" si="1"/>
        <v>11021.650412000001</v>
      </c>
      <c r="L20" s="4">
        <f t="shared" si="1"/>
        <v>11039.178476999998</v>
      </c>
      <c r="M20" s="4">
        <f t="shared" si="1"/>
        <v>11063.856065759999</v>
      </c>
      <c r="N20" s="4">
        <f t="shared" si="1"/>
        <v>11090.5545188</v>
      </c>
      <c r="O20" s="4">
        <f t="shared" si="1"/>
        <v>11114.3562275</v>
      </c>
      <c r="P20" s="4">
        <f t="shared" si="1"/>
        <v>11150.255206100001</v>
      </c>
      <c r="Q20" s="4">
        <f t="shared" si="1"/>
        <v>11193.291517</v>
      </c>
      <c r="R20" s="4">
        <f t="shared" si="1"/>
        <v>11238.507373100001</v>
      </c>
      <c r="S20" s="4">
        <f t="shared" si="1"/>
        <v>11280.930874199999</v>
      </c>
      <c r="T20" s="4">
        <f t="shared" si="1"/>
        <v>11386.444812399999</v>
      </c>
      <c r="U20" s="4">
        <f t="shared" si="1"/>
        <v>11493.8395007</v>
      </c>
      <c r="V20" s="4">
        <f t="shared" si="1"/>
        <v>11603.1635506</v>
      </c>
      <c r="W20" s="4">
        <f t="shared" si="1"/>
        <v>11714.377934199998</v>
      </c>
      <c r="X20" s="4">
        <f t="shared" si="1"/>
        <v>11827.553144000001</v>
      </c>
      <c r="Y20" s="4">
        <f t="shared" si="1"/>
        <v>11940.949959500002</v>
      </c>
      <c r="Z20" s="4">
        <f t="shared" si="1"/>
        <v>12056.667202199998</v>
      </c>
      <c r="AA20" s="4">
        <f t="shared" si="1"/>
        <v>12174.3227276</v>
      </c>
    </row>
    <row r="24" spans="1:27" x14ac:dyDescent="0.25">
      <c r="A24" t="s">
        <v>11</v>
      </c>
    </row>
  </sheetData>
  <pageMargins left="0.7" right="0.7" top="0.75" bottom="0.75" header="0.3" footer="0.3"/>
  <pageSetup paperSize="17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opLeftCell="B1" zoomScaleNormal="100" workbookViewId="0">
      <selection activeCell="A8" sqref="A8:A13"/>
    </sheetView>
  </sheetViews>
  <sheetFormatPr defaultRowHeight="15" x14ac:dyDescent="0.25"/>
  <cols>
    <col min="1" max="1" width="32.85546875" customWidth="1"/>
  </cols>
  <sheetData>
    <row r="1" spans="1:27" x14ac:dyDescent="0.25">
      <c r="A1" t="str">
        <f>'ML Base Load'!A1</f>
        <v>Energy by resource type [GWh]</v>
      </c>
    </row>
    <row r="2" spans="1:27" x14ac:dyDescent="0.25">
      <c r="A2" s="1" t="s">
        <v>12</v>
      </c>
    </row>
    <row r="3" spans="1:27" x14ac:dyDescent="0.2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  <c r="K3" s="1">
        <v>2024</v>
      </c>
      <c r="L3" s="1">
        <v>2025</v>
      </c>
      <c r="M3" s="1">
        <v>2026</v>
      </c>
      <c r="N3" s="1">
        <v>2027</v>
      </c>
      <c r="O3" s="1">
        <v>2028</v>
      </c>
      <c r="P3" s="1">
        <v>2029</v>
      </c>
      <c r="Q3" s="1">
        <v>2030</v>
      </c>
      <c r="R3" s="1">
        <v>2031</v>
      </c>
      <c r="S3" s="1">
        <v>2032</v>
      </c>
      <c r="T3" s="1">
        <v>2033</v>
      </c>
      <c r="U3" s="1">
        <v>2034</v>
      </c>
      <c r="V3" s="1">
        <v>2035</v>
      </c>
      <c r="W3" s="1">
        <v>2036</v>
      </c>
      <c r="X3" s="1">
        <v>2037</v>
      </c>
      <c r="Y3" s="1">
        <v>2038</v>
      </c>
      <c r="Z3" s="1">
        <v>2039</v>
      </c>
      <c r="AA3" s="1">
        <v>2040</v>
      </c>
    </row>
    <row r="4" spans="1:27" x14ac:dyDescent="0.25">
      <c r="A4" t="s">
        <v>1</v>
      </c>
      <c r="B4" s="2">
        <v>6463.4884288000003</v>
      </c>
      <c r="C4" s="2">
        <v>6778.4195465000003</v>
      </c>
      <c r="D4" s="2">
        <v>5780.5527184000002</v>
      </c>
      <c r="E4" s="2">
        <v>4353.8769927000003</v>
      </c>
      <c r="F4" s="2">
        <v>4344.4466259999999</v>
      </c>
      <c r="G4" s="2">
        <v>3502.0946661000003</v>
      </c>
      <c r="H4" s="2">
        <v>3456.8738288999994</v>
      </c>
      <c r="I4" s="2">
        <v>3484.2476465</v>
      </c>
      <c r="J4" s="2">
        <v>3527.2329610000006</v>
      </c>
      <c r="K4" s="2">
        <v>3361.2100328999995</v>
      </c>
      <c r="L4" s="2">
        <v>3275.9184675000001</v>
      </c>
      <c r="M4" s="2">
        <v>3230.6383823000001</v>
      </c>
      <c r="N4" s="2">
        <v>3181.2538583</v>
      </c>
      <c r="O4" s="2">
        <v>3138.0936363000001</v>
      </c>
      <c r="P4" s="2">
        <v>2986.4926624999994</v>
      </c>
      <c r="Q4" s="2">
        <v>2918.6735825000005</v>
      </c>
      <c r="R4" s="2">
        <v>2889.7796463</v>
      </c>
      <c r="S4" s="2">
        <v>2864.6059387999999</v>
      </c>
      <c r="T4" s="2">
        <v>2837.9126131000003</v>
      </c>
      <c r="U4" s="2">
        <v>2826.3389010999999</v>
      </c>
      <c r="V4" s="2">
        <v>2794.9567953999995</v>
      </c>
      <c r="W4" s="2">
        <v>2797.3351957999998</v>
      </c>
      <c r="X4" s="2">
        <v>2787.1603779000002</v>
      </c>
      <c r="Y4" s="2">
        <v>2788.0037159000003</v>
      </c>
      <c r="Z4" s="2">
        <v>2787.5561344000002</v>
      </c>
      <c r="AA4" s="2">
        <v>2787.1893395000002</v>
      </c>
    </row>
    <row r="5" spans="1:27" x14ac:dyDescent="0.25">
      <c r="A5" t="s">
        <v>0</v>
      </c>
      <c r="B5" s="2">
        <v>1499.7221599999998</v>
      </c>
      <c r="C5" s="2">
        <v>1063.79908</v>
      </c>
      <c r="D5" s="2">
        <v>715.93563600000004</v>
      </c>
      <c r="E5" s="2">
        <v>398.00841299999996</v>
      </c>
      <c r="F5" s="2">
        <v>398.41552899999999</v>
      </c>
      <c r="G5" s="2">
        <v>387.67532</v>
      </c>
      <c r="H5" s="2">
        <v>382.95837999999998</v>
      </c>
      <c r="I5" s="2">
        <v>382.12691999999998</v>
      </c>
      <c r="J5" s="2">
        <v>383.82130000000001</v>
      </c>
      <c r="K5" s="2">
        <v>387.69034999999997</v>
      </c>
      <c r="L5" s="2">
        <v>383.90909999999997</v>
      </c>
      <c r="M5" s="2">
        <v>383.23363999999998</v>
      </c>
      <c r="N5" s="2">
        <v>382.83797800000002</v>
      </c>
      <c r="O5" s="2">
        <v>386.77149700000001</v>
      </c>
      <c r="P5" s="2">
        <v>385.32686999999999</v>
      </c>
      <c r="Q5" s="2">
        <v>385.18826000000001</v>
      </c>
      <c r="R5" s="2">
        <v>384.08366000000001</v>
      </c>
      <c r="S5" s="2">
        <v>388.63927999999999</v>
      </c>
      <c r="T5" s="2">
        <v>384.44612000000001</v>
      </c>
      <c r="U5" s="2">
        <v>384.71953000000002</v>
      </c>
      <c r="V5" s="2">
        <v>384.62225000000001</v>
      </c>
      <c r="W5" s="2">
        <v>388.94875999999999</v>
      </c>
      <c r="X5" s="2">
        <v>384.81513999999999</v>
      </c>
      <c r="Y5" s="2">
        <v>384.73626999999999</v>
      </c>
      <c r="Z5" s="2">
        <v>384.85589000000004</v>
      </c>
      <c r="AA5" s="2">
        <v>388.76193999999998</v>
      </c>
    </row>
    <row r="6" spans="1:27" x14ac:dyDescent="0.25">
      <c r="A6" s="5" t="s">
        <v>5</v>
      </c>
      <c r="B6" s="2">
        <v>2959.0363809999999</v>
      </c>
      <c r="C6" s="2">
        <v>3041.1588969999998</v>
      </c>
      <c r="D6" s="2">
        <v>3111.5724809999997</v>
      </c>
      <c r="E6" s="2">
        <v>3186.5950809999995</v>
      </c>
      <c r="F6" s="2">
        <v>3186.5949809999997</v>
      </c>
      <c r="G6" s="2">
        <v>3252.6716970000002</v>
      </c>
      <c r="H6" s="2">
        <v>3247.593981</v>
      </c>
      <c r="I6" s="2">
        <v>3247.5938809999998</v>
      </c>
      <c r="J6" s="2">
        <v>3247.593981</v>
      </c>
      <c r="K6" s="2">
        <v>3252.6716970000002</v>
      </c>
      <c r="L6" s="2">
        <v>3247.5938809999998</v>
      </c>
      <c r="M6" s="2">
        <v>3247.593981</v>
      </c>
      <c r="N6" s="2">
        <v>3247.5940809999997</v>
      </c>
      <c r="O6" s="2">
        <v>3252.670897</v>
      </c>
      <c r="P6" s="2">
        <v>3247.5941809999999</v>
      </c>
      <c r="Q6" s="2">
        <v>3247.5941809999999</v>
      </c>
      <c r="R6" s="2">
        <v>3247.5933809999997</v>
      </c>
      <c r="S6" s="2">
        <v>3252.671597</v>
      </c>
      <c r="T6" s="2">
        <v>3247.5936809999998</v>
      </c>
      <c r="U6" s="2">
        <v>3247.5936809999998</v>
      </c>
      <c r="V6" s="2">
        <v>3247.5936809999998</v>
      </c>
      <c r="W6" s="2">
        <v>3252.671597</v>
      </c>
      <c r="X6" s="2">
        <v>3247.5936809999998</v>
      </c>
      <c r="Y6" s="2">
        <v>3247.5936809999998</v>
      </c>
      <c r="Z6" s="2">
        <v>3247.5936809999998</v>
      </c>
      <c r="AA6" s="2">
        <v>3252.671597</v>
      </c>
    </row>
    <row r="7" spans="1:27" ht="33.75" customHeight="1" x14ac:dyDescent="0.25">
      <c r="A7" s="3" t="s">
        <v>2</v>
      </c>
      <c r="B7" s="2">
        <v>0</v>
      </c>
      <c r="C7" s="2">
        <v>0</v>
      </c>
      <c r="D7" s="2">
        <v>322.67165</v>
      </c>
      <c r="E7" s="2">
        <v>1135.3117</v>
      </c>
      <c r="F7" s="2">
        <v>1135.3117</v>
      </c>
      <c r="G7" s="2">
        <v>1139.3553999999999</v>
      </c>
      <c r="H7" s="2">
        <v>1135.3117</v>
      </c>
      <c r="I7" s="2">
        <v>1038.2240999999999</v>
      </c>
      <c r="J7" s="2">
        <v>894.98</v>
      </c>
      <c r="K7" s="2">
        <v>897.43209999999999</v>
      </c>
      <c r="L7" s="2">
        <v>894.98</v>
      </c>
      <c r="M7" s="2">
        <v>894.98</v>
      </c>
      <c r="N7" s="2">
        <v>894.98</v>
      </c>
      <c r="O7" s="2">
        <v>897.43209999999999</v>
      </c>
      <c r="P7" s="2">
        <v>894.98</v>
      </c>
      <c r="Q7" s="2">
        <v>894.98</v>
      </c>
      <c r="R7" s="2">
        <v>894.98</v>
      </c>
      <c r="S7" s="2">
        <v>897.43209999999999</v>
      </c>
      <c r="T7" s="2">
        <v>894.98</v>
      </c>
      <c r="U7" s="2">
        <v>894.98</v>
      </c>
      <c r="V7" s="2">
        <v>894.98</v>
      </c>
      <c r="W7" s="2">
        <v>897.43209999999999</v>
      </c>
      <c r="X7" s="2">
        <v>894.98</v>
      </c>
      <c r="Y7" s="2">
        <v>894.98</v>
      </c>
      <c r="Z7" s="2">
        <v>894.98</v>
      </c>
      <c r="AA7" s="2">
        <v>897.43209999999999</v>
      </c>
    </row>
    <row r="8" spans="1:27" x14ac:dyDescent="0.25">
      <c r="A8" t="s">
        <v>19</v>
      </c>
      <c r="B8" s="2">
        <v>0</v>
      </c>
      <c r="C8" s="2">
        <v>0</v>
      </c>
      <c r="D8" s="2">
        <v>921.65060000000005</v>
      </c>
      <c r="E8" s="2">
        <v>1728</v>
      </c>
      <c r="F8" s="2">
        <v>1718.423</v>
      </c>
      <c r="G8" s="2">
        <v>1323.2929999999999</v>
      </c>
      <c r="H8" s="2">
        <v>1337.2529999999999</v>
      </c>
      <c r="I8" s="2">
        <v>1346.6980000000001</v>
      </c>
      <c r="J8" s="2">
        <v>1394.0630000000001</v>
      </c>
      <c r="K8" s="2">
        <v>1480.9870000000001</v>
      </c>
      <c r="L8" s="2">
        <v>1503.49</v>
      </c>
      <c r="M8" s="2">
        <v>1480.9459999999999</v>
      </c>
      <c r="N8" s="2">
        <v>1462.5250000000001</v>
      </c>
      <c r="O8" s="2">
        <v>1421.424</v>
      </c>
      <c r="P8" s="2">
        <v>1519.598</v>
      </c>
      <c r="Q8" s="2">
        <v>1530.4559999999999</v>
      </c>
      <c r="R8" s="2">
        <v>1503.854</v>
      </c>
      <c r="S8" s="2">
        <v>1455.643</v>
      </c>
      <c r="T8" s="2">
        <v>1494.058</v>
      </c>
      <c r="U8" s="2">
        <v>1505.3589999999999</v>
      </c>
      <c r="V8" s="2">
        <v>1536.8389999999999</v>
      </c>
      <c r="W8" s="2">
        <v>1522.604</v>
      </c>
      <c r="X8" s="2">
        <v>1544.443</v>
      </c>
      <c r="Y8" s="2">
        <v>1543.6780000000001</v>
      </c>
      <c r="Z8" s="2">
        <v>1544.0060000000001</v>
      </c>
      <c r="AA8" s="2">
        <v>1532.9369999999999</v>
      </c>
    </row>
    <row r="9" spans="1:27" x14ac:dyDescent="0.25">
      <c r="B9" s="4">
        <f>SUM(B4:B8)</f>
        <v>10922.2469698</v>
      </c>
      <c r="C9" s="4">
        <f t="shared" ref="C9:AA9" si="0">SUM(C4:C8)</f>
        <v>10883.377523499999</v>
      </c>
      <c r="D9" s="4">
        <f t="shared" si="0"/>
        <v>10852.383085400001</v>
      </c>
      <c r="E9" s="4">
        <f t="shared" si="0"/>
        <v>10801.792186699999</v>
      </c>
      <c r="F9" s="4">
        <f t="shared" si="0"/>
        <v>10783.191836</v>
      </c>
      <c r="G9" s="4">
        <f t="shared" si="0"/>
        <v>9605.0900830999999</v>
      </c>
      <c r="H9" s="4">
        <f t="shared" si="0"/>
        <v>9559.9908899000002</v>
      </c>
      <c r="I9" s="4">
        <f t="shared" si="0"/>
        <v>9498.8905474999992</v>
      </c>
      <c r="J9" s="4">
        <f t="shared" si="0"/>
        <v>9447.6912420000008</v>
      </c>
      <c r="K9" s="4">
        <f t="shared" si="0"/>
        <v>9379.9911799000001</v>
      </c>
      <c r="L9" s="4">
        <f t="shared" si="0"/>
        <v>9305.8914484999987</v>
      </c>
      <c r="M9" s="4">
        <f t="shared" si="0"/>
        <v>9237.3920032999995</v>
      </c>
      <c r="N9" s="4">
        <f t="shared" si="0"/>
        <v>9169.1909172999985</v>
      </c>
      <c r="O9" s="4">
        <f t="shared" si="0"/>
        <v>9096.3921302999988</v>
      </c>
      <c r="P9" s="4">
        <f t="shared" si="0"/>
        <v>9033.9917134999996</v>
      </c>
      <c r="Q9" s="4">
        <f t="shared" si="0"/>
        <v>8976.8920235000005</v>
      </c>
      <c r="R9" s="4">
        <f t="shared" si="0"/>
        <v>8920.2906872999993</v>
      </c>
      <c r="S9" s="4">
        <f t="shared" si="0"/>
        <v>8858.9919157999993</v>
      </c>
      <c r="T9" s="4">
        <f t="shared" si="0"/>
        <v>8858.9904141000006</v>
      </c>
      <c r="U9" s="4">
        <f t="shared" si="0"/>
        <v>8858.9911121000005</v>
      </c>
      <c r="V9" s="4">
        <f t="shared" si="0"/>
        <v>8858.9917263999996</v>
      </c>
      <c r="W9" s="4">
        <f t="shared" si="0"/>
        <v>8858.9916527999994</v>
      </c>
      <c r="X9" s="4">
        <f t="shared" si="0"/>
        <v>8858.9921988999995</v>
      </c>
      <c r="Y9" s="4">
        <f t="shared" si="0"/>
        <v>8858.9916668999995</v>
      </c>
      <c r="Z9" s="4">
        <f t="shared" si="0"/>
        <v>8858.9917053999998</v>
      </c>
      <c r="AA9" s="4">
        <f t="shared" si="0"/>
        <v>8858.9919764999995</v>
      </c>
    </row>
    <row r="13" spans="1:27" x14ac:dyDescent="0.25">
      <c r="A13" t="s">
        <v>4</v>
      </c>
    </row>
  </sheetData>
  <pageMargins left="0.7" right="0.7" top="0.75" bottom="0.75" header="0.3" footer="0.3"/>
  <pageSetup paperSize="17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zoomScaleNormal="100" workbookViewId="0">
      <selection activeCell="A18" sqref="A18"/>
    </sheetView>
  </sheetViews>
  <sheetFormatPr defaultRowHeight="15" x14ac:dyDescent="0.25"/>
  <cols>
    <col min="1" max="1" width="32.7109375" customWidth="1"/>
  </cols>
  <sheetData>
    <row r="1" spans="1:27" x14ac:dyDescent="0.25">
      <c r="A1" t="str">
        <f>'ML Base Load'!A1</f>
        <v>Energy by resource type [GWh]</v>
      </c>
    </row>
    <row r="2" spans="1:27" x14ac:dyDescent="0.25">
      <c r="A2" s="1" t="s">
        <v>13</v>
      </c>
    </row>
    <row r="3" spans="1:27" x14ac:dyDescent="0.2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  <c r="K3" s="1">
        <v>2024</v>
      </c>
      <c r="L3" s="1">
        <v>2025</v>
      </c>
      <c r="M3" s="1">
        <v>2026</v>
      </c>
      <c r="N3" s="1">
        <v>2027</v>
      </c>
      <c r="O3" s="1">
        <v>2028</v>
      </c>
      <c r="P3" s="1">
        <v>2029</v>
      </c>
      <c r="Q3" s="1">
        <v>2030</v>
      </c>
      <c r="R3" s="1">
        <v>2031</v>
      </c>
      <c r="S3" s="1">
        <v>2032</v>
      </c>
      <c r="T3" s="1">
        <v>2033</v>
      </c>
      <c r="U3" s="1">
        <v>2034</v>
      </c>
      <c r="V3" s="1">
        <v>2035</v>
      </c>
      <c r="W3" s="1">
        <v>2036</v>
      </c>
      <c r="X3" s="1">
        <v>2037</v>
      </c>
      <c r="Y3" s="1">
        <v>2038</v>
      </c>
      <c r="Z3" s="1">
        <v>2039</v>
      </c>
      <c r="AA3" s="1">
        <v>2040</v>
      </c>
    </row>
    <row r="4" spans="1:27" x14ac:dyDescent="0.25">
      <c r="A4" t="s">
        <v>1</v>
      </c>
      <c r="B4" s="2">
        <v>6463.4884288000003</v>
      </c>
      <c r="C4" s="2">
        <v>6778.4195465000003</v>
      </c>
      <c r="D4" s="2">
        <v>5612.7942064999997</v>
      </c>
      <c r="E4" s="2">
        <v>3914.5424207199999</v>
      </c>
      <c r="F4" s="2">
        <v>3839.7082709000001</v>
      </c>
      <c r="G4" s="2">
        <v>3275.1314453199998</v>
      </c>
      <c r="H4" s="2">
        <v>3242.6677934499994</v>
      </c>
      <c r="I4" s="2">
        <v>3295.3513430000003</v>
      </c>
      <c r="J4" s="2">
        <v>3168.9702653899994</v>
      </c>
      <c r="K4" s="2">
        <v>3071.8491564700003</v>
      </c>
      <c r="L4" s="2">
        <v>2950.25594417</v>
      </c>
      <c r="M4" s="2">
        <v>2932.8146989800002</v>
      </c>
      <c r="N4" s="2">
        <v>2910.4411931099999</v>
      </c>
      <c r="O4" s="2">
        <v>2892.0552116700001</v>
      </c>
      <c r="P4" s="2">
        <v>2747.7433745600001</v>
      </c>
      <c r="Q4" s="2">
        <v>2649.4192913800002</v>
      </c>
      <c r="R4" s="2">
        <v>2598.4634037000001</v>
      </c>
      <c r="S4" s="2">
        <v>2606.3611608400001</v>
      </c>
      <c r="T4" s="2">
        <v>2561.4318970299996</v>
      </c>
      <c r="U4" s="2">
        <v>2577.1558506199999</v>
      </c>
      <c r="V4" s="2">
        <v>2532.5514874299997</v>
      </c>
      <c r="W4" s="2">
        <v>2456.05892619</v>
      </c>
      <c r="X4" s="2">
        <v>2490.0700800699997</v>
      </c>
      <c r="Y4" s="2">
        <v>2528.2682091099996</v>
      </c>
      <c r="Z4" s="2">
        <v>2514.13828943</v>
      </c>
      <c r="AA4" s="2">
        <v>2521.71086732</v>
      </c>
    </row>
    <row r="5" spans="1:27" x14ac:dyDescent="0.25">
      <c r="A5" t="s">
        <v>0</v>
      </c>
      <c r="B5" s="2">
        <v>1499.7221599999998</v>
      </c>
      <c r="C5" s="2">
        <v>1063.79908</v>
      </c>
      <c r="D5" s="2">
        <v>676.99270100000001</v>
      </c>
      <c r="E5" s="2">
        <v>394.04669999999999</v>
      </c>
      <c r="F5" s="2">
        <v>394.21806900000001</v>
      </c>
      <c r="G5" s="2">
        <v>386.90517999999997</v>
      </c>
      <c r="H5" s="2">
        <v>382.15868999999998</v>
      </c>
      <c r="I5" s="2">
        <v>381.59590000000003</v>
      </c>
      <c r="J5" s="2">
        <v>382.47607000000005</v>
      </c>
      <c r="K5" s="2">
        <v>386.40593999999999</v>
      </c>
      <c r="L5" s="2">
        <v>382.29325499999999</v>
      </c>
      <c r="M5" s="2">
        <v>382.116444</v>
      </c>
      <c r="N5" s="2">
        <v>381.80540299999996</v>
      </c>
      <c r="O5" s="2">
        <v>385.763597</v>
      </c>
      <c r="P5" s="2">
        <v>383.39079000000004</v>
      </c>
      <c r="Q5" s="2">
        <v>382.67007000000001</v>
      </c>
      <c r="R5" s="2">
        <v>382.80801000000002</v>
      </c>
      <c r="S5" s="2">
        <v>386.82303999999999</v>
      </c>
      <c r="T5" s="2">
        <v>382.67670999999996</v>
      </c>
      <c r="U5" s="2">
        <v>382.55038999999999</v>
      </c>
      <c r="V5" s="2">
        <v>382.50467000000003</v>
      </c>
      <c r="W5" s="2">
        <v>386.86241999999999</v>
      </c>
      <c r="X5" s="2">
        <v>382.66771000000006</v>
      </c>
      <c r="Y5" s="2">
        <v>382.68521999999996</v>
      </c>
      <c r="Z5" s="2">
        <v>382.58958999999999</v>
      </c>
      <c r="AA5" s="2">
        <v>386.72404000000006</v>
      </c>
    </row>
    <row r="6" spans="1:27" x14ac:dyDescent="0.25">
      <c r="A6" s="5" t="s">
        <v>5</v>
      </c>
      <c r="B6" s="2">
        <v>2959.0363809999999</v>
      </c>
      <c r="C6" s="2">
        <v>3041.1583970000002</v>
      </c>
      <c r="D6" s="2">
        <v>3111.5719810000001</v>
      </c>
      <c r="E6" s="2">
        <v>3186.5945809999994</v>
      </c>
      <c r="F6" s="2">
        <v>3186.5945809999994</v>
      </c>
      <c r="G6" s="2">
        <v>3252.6714970000003</v>
      </c>
      <c r="H6" s="2">
        <v>3247.5935810000001</v>
      </c>
      <c r="I6" s="2">
        <v>3247.5935810000001</v>
      </c>
      <c r="J6" s="2">
        <v>3247.5935810000001</v>
      </c>
      <c r="K6" s="2">
        <v>3252.6714970000003</v>
      </c>
      <c r="L6" s="2">
        <v>3247.5935810000001</v>
      </c>
      <c r="M6" s="2">
        <v>3247.5935810000001</v>
      </c>
      <c r="N6" s="2">
        <v>3247.5935810000001</v>
      </c>
      <c r="O6" s="2">
        <v>3252.6714970000003</v>
      </c>
      <c r="P6" s="2">
        <v>3247.5935810000001</v>
      </c>
      <c r="Q6" s="2">
        <v>3247.5935810000001</v>
      </c>
      <c r="R6" s="2">
        <v>3247.5935810000001</v>
      </c>
      <c r="S6" s="2">
        <v>3252.6714970000003</v>
      </c>
      <c r="T6" s="2">
        <v>3247.5935810000001</v>
      </c>
      <c r="U6" s="2">
        <v>3247.5935810000001</v>
      </c>
      <c r="V6" s="2">
        <v>3247.5935810000001</v>
      </c>
      <c r="W6" s="2">
        <v>3252.6714970000003</v>
      </c>
      <c r="X6" s="2">
        <v>3247.5935810000001</v>
      </c>
      <c r="Y6" s="2">
        <v>3247.5935810000001</v>
      </c>
      <c r="Z6" s="2">
        <v>3247.5935810000001</v>
      </c>
      <c r="AA6" s="2">
        <v>3252.6714970000003</v>
      </c>
    </row>
    <row r="7" spans="1:27" ht="33.75" customHeight="1" x14ac:dyDescent="0.25">
      <c r="A7" s="3" t="s">
        <v>3</v>
      </c>
      <c r="B7" s="2">
        <v>0</v>
      </c>
      <c r="C7" s="2">
        <v>0</v>
      </c>
      <c r="D7" s="2">
        <v>234.8647</v>
      </c>
      <c r="E7" s="2">
        <v>931.80039999999997</v>
      </c>
      <c r="F7" s="2">
        <v>931.80039999999997</v>
      </c>
      <c r="G7" s="2">
        <v>934.35320000000002</v>
      </c>
      <c r="H7" s="2">
        <v>931.80039999999997</v>
      </c>
      <c r="I7" s="2">
        <v>931.80039999999997</v>
      </c>
      <c r="J7" s="2">
        <v>931.80039999999997</v>
      </c>
      <c r="K7" s="2">
        <v>934.35320000000002</v>
      </c>
      <c r="L7" s="2">
        <v>931.80039999999997</v>
      </c>
      <c r="M7" s="2">
        <v>931.80039999999997</v>
      </c>
      <c r="N7" s="2">
        <v>931.80039999999997</v>
      </c>
      <c r="O7" s="2">
        <v>934.35320000000002</v>
      </c>
      <c r="P7" s="2">
        <v>931.80039999999997</v>
      </c>
      <c r="Q7" s="2">
        <v>931.80039999999997</v>
      </c>
      <c r="R7" s="2">
        <v>931.80039999999997</v>
      </c>
      <c r="S7" s="2">
        <v>934.35320000000002</v>
      </c>
      <c r="T7" s="2">
        <v>931.80039999999997</v>
      </c>
      <c r="U7" s="2">
        <v>931.80039999999997</v>
      </c>
      <c r="V7" s="2">
        <v>931.80039999999997</v>
      </c>
      <c r="W7" s="2">
        <v>934.35320000000002</v>
      </c>
      <c r="X7" s="2">
        <v>931.80039999999997</v>
      </c>
      <c r="Y7" s="2">
        <v>931.80039999999997</v>
      </c>
      <c r="Z7" s="2">
        <v>931.80039999999997</v>
      </c>
      <c r="AA7" s="2">
        <v>934.35320000000002</v>
      </c>
    </row>
    <row r="8" spans="1:27" x14ac:dyDescent="0.25">
      <c r="A8" t="s">
        <v>19</v>
      </c>
      <c r="B8" s="2">
        <v>0</v>
      </c>
      <c r="C8" s="2">
        <v>0</v>
      </c>
      <c r="D8" s="2">
        <v>1216.1590000000001</v>
      </c>
      <c r="E8" s="2">
        <v>2374.806</v>
      </c>
      <c r="F8" s="2">
        <v>2430.8690000000001</v>
      </c>
      <c r="G8" s="2">
        <v>1756.03</v>
      </c>
      <c r="H8" s="2">
        <v>1755.769</v>
      </c>
      <c r="I8" s="2">
        <v>1642.549</v>
      </c>
      <c r="J8" s="2">
        <v>1716.8489999999999</v>
      </c>
      <c r="K8" s="2">
        <v>1734.712</v>
      </c>
      <c r="L8" s="2">
        <v>1793.9469999999999</v>
      </c>
      <c r="M8" s="2">
        <v>1743.0650000000001</v>
      </c>
      <c r="N8" s="2">
        <v>1697.549</v>
      </c>
      <c r="O8" s="2">
        <v>1631.547</v>
      </c>
      <c r="P8" s="2">
        <v>1723.462</v>
      </c>
      <c r="Q8" s="2">
        <v>1765.4069999999999</v>
      </c>
      <c r="R8" s="2">
        <v>1759.624</v>
      </c>
      <c r="S8" s="2">
        <v>1678.7809999999999</v>
      </c>
      <c r="T8" s="2">
        <v>1735.4880000000001</v>
      </c>
      <c r="U8" s="2">
        <v>1719.89</v>
      </c>
      <c r="V8" s="2">
        <v>1764.539</v>
      </c>
      <c r="W8" s="2">
        <v>1829.0429999999999</v>
      </c>
      <c r="X8" s="2">
        <v>1806.8589999999999</v>
      </c>
      <c r="Y8" s="2">
        <v>1768.643</v>
      </c>
      <c r="Z8" s="2">
        <v>1782.8679999999999</v>
      </c>
      <c r="AA8" s="2">
        <v>1763.5309999999999</v>
      </c>
    </row>
    <row r="9" spans="1:27" x14ac:dyDescent="0.25">
      <c r="B9" s="4">
        <f>SUM(B4:B8)</f>
        <v>10922.2469698</v>
      </c>
      <c r="C9" s="4">
        <f t="shared" ref="C9:AA9" si="0">SUM(C4:C8)</f>
        <v>10883.377023500001</v>
      </c>
      <c r="D9" s="4">
        <f t="shared" si="0"/>
        <v>10852.382588499999</v>
      </c>
      <c r="E9" s="4">
        <f t="shared" si="0"/>
        <v>10801.79010172</v>
      </c>
      <c r="F9" s="4">
        <f t="shared" si="0"/>
        <v>10783.190320899999</v>
      </c>
      <c r="G9" s="4">
        <f t="shared" si="0"/>
        <v>9605.0913223200005</v>
      </c>
      <c r="H9" s="4">
        <f t="shared" si="0"/>
        <v>9559.98946445</v>
      </c>
      <c r="I9" s="4">
        <f t="shared" si="0"/>
        <v>9498.8902240000007</v>
      </c>
      <c r="J9" s="4">
        <f t="shared" si="0"/>
        <v>9447.6893163900004</v>
      </c>
      <c r="K9" s="4">
        <f t="shared" si="0"/>
        <v>9379.9917934700006</v>
      </c>
      <c r="L9" s="4">
        <f t="shared" si="0"/>
        <v>9305.8901801699994</v>
      </c>
      <c r="M9" s="4">
        <f t="shared" si="0"/>
        <v>9237.3901239799998</v>
      </c>
      <c r="N9" s="4">
        <f t="shared" si="0"/>
        <v>9169.1895771099989</v>
      </c>
      <c r="O9" s="4">
        <f t="shared" si="0"/>
        <v>9096.3905056700005</v>
      </c>
      <c r="P9" s="4">
        <f t="shared" si="0"/>
        <v>9033.9901455599993</v>
      </c>
      <c r="Q9" s="4">
        <f t="shared" si="0"/>
        <v>8976.8903423800002</v>
      </c>
      <c r="R9" s="4">
        <f t="shared" si="0"/>
        <v>8920.2893947000011</v>
      </c>
      <c r="S9" s="4">
        <f t="shared" si="0"/>
        <v>8858.9898978400015</v>
      </c>
      <c r="T9" s="4">
        <f t="shared" si="0"/>
        <v>8858.9905880299993</v>
      </c>
      <c r="U9" s="4">
        <f t="shared" si="0"/>
        <v>8858.9902216199989</v>
      </c>
      <c r="V9" s="4">
        <f t="shared" si="0"/>
        <v>8858.9891384300008</v>
      </c>
      <c r="W9" s="4">
        <f t="shared" si="0"/>
        <v>8858.9890431900003</v>
      </c>
      <c r="X9" s="4">
        <f t="shared" si="0"/>
        <v>8858.9907710700008</v>
      </c>
      <c r="Y9" s="4">
        <f t="shared" si="0"/>
        <v>8858.9904101100001</v>
      </c>
      <c r="Z9" s="4">
        <f t="shared" si="0"/>
        <v>8858.9898604299997</v>
      </c>
      <c r="AA9" s="4">
        <f t="shared" si="0"/>
        <v>8858.990604319999</v>
      </c>
    </row>
    <row r="12" spans="1:27" x14ac:dyDescent="0.25">
      <c r="A12" t="s">
        <v>22</v>
      </c>
    </row>
  </sheetData>
  <pageMargins left="0.7" right="0.7" top="0.75" bottom="0.75" header="0.3" footer="0.3"/>
  <pageSetup paperSize="17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zoomScaleNormal="100" workbookViewId="0">
      <selection activeCell="A11" sqref="A11"/>
    </sheetView>
  </sheetViews>
  <sheetFormatPr defaultRowHeight="15" x14ac:dyDescent="0.25"/>
  <cols>
    <col min="1" max="1" width="32.7109375" customWidth="1"/>
  </cols>
  <sheetData>
    <row r="1" spans="1:27" x14ac:dyDescent="0.25">
      <c r="A1" t="str">
        <f>'ML Base Load'!A1</f>
        <v>Energy by resource type [GWh]</v>
      </c>
    </row>
    <row r="2" spans="1:27" x14ac:dyDescent="0.25">
      <c r="A2" s="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</row>
    <row r="4" spans="1:27" x14ac:dyDescent="0.25"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</row>
    <row r="5" spans="1:27" x14ac:dyDescent="0.25"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</row>
    <row r="6" spans="1:27" x14ac:dyDescent="0.25">
      <c r="A6" t="s">
        <v>17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656.99990000000003</v>
      </c>
      <c r="AA6" s="2">
        <v>659.44899999999996</v>
      </c>
    </row>
    <row r="7" spans="1:27" x14ac:dyDescent="0.25">
      <c r="A7" t="s">
        <v>16</v>
      </c>
      <c r="B7" s="2">
        <v>0</v>
      </c>
      <c r="C7" s="2">
        <v>0</v>
      </c>
      <c r="D7" s="2">
        <v>0</v>
      </c>
      <c r="E7" s="2">
        <v>0</v>
      </c>
      <c r="F7" s="2">
        <v>656.99990000000003</v>
      </c>
      <c r="G7" s="2">
        <v>659.44899999999996</v>
      </c>
      <c r="H7" s="2">
        <v>656.99990000000003</v>
      </c>
      <c r="I7" s="2">
        <v>656.99990000000003</v>
      </c>
      <c r="J7" s="2">
        <v>656.99990000000003</v>
      </c>
      <c r="K7" s="2">
        <v>659.44899999999996</v>
      </c>
      <c r="L7" s="2">
        <v>656.99990000000003</v>
      </c>
      <c r="M7" s="2">
        <v>656.99990000000003</v>
      </c>
      <c r="N7" s="2">
        <v>656.99990000000003</v>
      </c>
      <c r="O7" s="2">
        <v>659.44899999999996</v>
      </c>
      <c r="P7" s="2">
        <v>656.99990000000003</v>
      </c>
      <c r="Q7" s="2">
        <v>656.99990000000003</v>
      </c>
      <c r="R7" s="2">
        <v>656.99990000000003</v>
      </c>
      <c r="S7" s="2">
        <v>659.44899999999996</v>
      </c>
      <c r="T7" s="2">
        <v>656.99990000000003</v>
      </c>
      <c r="U7" s="2">
        <v>656.99990000000003</v>
      </c>
      <c r="V7" s="2">
        <v>656.99990000000003</v>
      </c>
      <c r="W7" s="2">
        <v>659.44899999999996</v>
      </c>
      <c r="X7" s="2">
        <v>656.99990000000003</v>
      </c>
      <c r="Y7" s="2">
        <v>656.99990000000003</v>
      </c>
      <c r="Z7" s="2">
        <v>0</v>
      </c>
      <c r="AA7" s="2">
        <v>0</v>
      </c>
    </row>
    <row r="8" spans="1:27" x14ac:dyDescent="0.25">
      <c r="B8" s="4">
        <f>SUM(B3:B7)</f>
        <v>0</v>
      </c>
      <c r="C8" s="4">
        <f t="shared" ref="C8:AA8" si="0">SUM(C3:C7)</f>
        <v>0</v>
      </c>
      <c r="D8" s="4">
        <f t="shared" si="0"/>
        <v>0</v>
      </c>
      <c r="E8" s="4">
        <f t="shared" si="0"/>
        <v>0</v>
      </c>
      <c r="F8" s="4">
        <f t="shared" si="0"/>
        <v>656.99990000000003</v>
      </c>
      <c r="G8" s="4">
        <f t="shared" si="0"/>
        <v>659.44899999999996</v>
      </c>
      <c r="H8" s="4">
        <f t="shared" si="0"/>
        <v>656.99990000000003</v>
      </c>
      <c r="I8" s="4">
        <f t="shared" si="0"/>
        <v>656.99990000000003</v>
      </c>
      <c r="J8" s="4">
        <f t="shared" si="0"/>
        <v>656.99990000000003</v>
      </c>
      <c r="K8" s="4">
        <f t="shared" si="0"/>
        <v>659.44899999999996</v>
      </c>
      <c r="L8" s="4">
        <f t="shared" si="0"/>
        <v>656.99990000000003</v>
      </c>
      <c r="M8" s="4">
        <f t="shared" si="0"/>
        <v>656.99990000000003</v>
      </c>
      <c r="N8" s="4">
        <f t="shared" si="0"/>
        <v>656.99990000000003</v>
      </c>
      <c r="O8" s="4">
        <f t="shared" si="0"/>
        <v>659.44899999999996</v>
      </c>
      <c r="P8" s="4">
        <f t="shared" si="0"/>
        <v>656.99990000000003</v>
      </c>
      <c r="Q8" s="4">
        <f t="shared" si="0"/>
        <v>656.99990000000003</v>
      </c>
      <c r="R8" s="4">
        <f t="shared" si="0"/>
        <v>656.99990000000003</v>
      </c>
      <c r="S8" s="4">
        <f t="shared" si="0"/>
        <v>659.44899999999996</v>
      </c>
      <c r="T8" s="4">
        <f t="shared" si="0"/>
        <v>656.99990000000003</v>
      </c>
      <c r="U8" s="4">
        <f t="shared" si="0"/>
        <v>656.99990000000003</v>
      </c>
      <c r="V8" s="4">
        <f t="shared" si="0"/>
        <v>656.99990000000003</v>
      </c>
      <c r="W8" s="4">
        <f t="shared" si="0"/>
        <v>659.44899999999996</v>
      </c>
      <c r="X8" s="4">
        <f t="shared" si="0"/>
        <v>656.99990000000003</v>
      </c>
      <c r="Y8" s="4">
        <f t="shared" si="0"/>
        <v>656.99990000000003</v>
      </c>
      <c r="Z8" s="4">
        <f t="shared" si="0"/>
        <v>656.99990000000003</v>
      </c>
      <c r="AA8" s="4">
        <f t="shared" si="0"/>
        <v>659.44899999999996</v>
      </c>
    </row>
    <row r="9" spans="1:27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5">
      <c r="A10" s="6" t="s">
        <v>10</v>
      </c>
      <c r="B10" s="2">
        <v>1973.6830809999997</v>
      </c>
      <c r="C10" s="2">
        <v>2055.8050969999999</v>
      </c>
      <c r="D10" s="2">
        <v>2126.2186809999998</v>
      </c>
      <c r="E10" s="2">
        <v>2201.2412809999996</v>
      </c>
      <c r="F10" s="2">
        <v>2858.2411809999994</v>
      </c>
      <c r="G10" s="2">
        <v>2926.7671970000001</v>
      </c>
      <c r="H10" s="2">
        <v>2919.2401810000001</v>
      </c>
      <c r="I10" s="2">
        <v>2919.2401810000001</v>
      </c>
      <c r="J10" s="2">
        <v>2919.2401810000001</v>
      </c>
      <c r="K10" s="2">
        <v>2926.7671970000001</v>
      </c>
      <c r="L10" s="2">
        <v>2919.2401810000001</v>
      </c>
      <c r="M10" s="2">
        <v>2919.2401810000001</v>
      </c>
      <c r="N10" s="2">
        <v>2919.2401810000001</v>
      </c>
      <c r="O10" s="2">
        <v>2926.7671970000001</v>
      </c>
      <c r="P10" s="2">
        <v>2919.2401810000001</v>
      </c>
      <c r="Q10" s="2">
        <v>2919.2401810000001</v>
      </c>
      <c r="R10" s="2">
        <v>2919.2401810000001</v>
      </c>
      <c r="S10" s="2">
        <v>2926.7671970000001</v>
      </c>
      <c r="T10" s="2">
        <v>2919.2401810000001</v>
      </c>
      <c r="U10" s="2">
        <v>2919.2401810000001</v>
      </c>
      <c r="V10" s="2">
        <v>2919.2401810000001</v>
      </c>
      <c r="W10" s="2">
        <v>2926.7671970000001</v>
      </c>
      <c r="X10" s="2">
        <v>2919.2401810000001</v>
      </c>
      <c r="Y10" s="2">
        <v>2919.2401810000001</v>
      </c>
      <c r="Z10" s="2">
        <v>2919.2401810000001</v>
      </c>
      <c r="AA10" s="2">
        <v>2926.7671970000001</v>
      </c>
    </row>
    <row r="11" spans="1:27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3" spans="1:27" x14ac:dyDescent="0.25">
      <c r="A13" s="1" t="s">
        <v>15</v>
      </c>
    </row>
    <row r="14" spans="1:27" x14ac:dyDescent="0.25">
      <c r="A14" s="1"/>
      <c r="B14" s="1">
        <v>2015</v>
      </c>
      <c r="C14" s="1">
        <v>2016</v>
      </c>
      <c r="D14" s="1">
        <v>2017</v>
      </c>
      <c r="E14" s="1">
        <v>2018</v>
      </c>
      <c r="F14" s="1">
        <v>2019</v>
      </c>
      <c r="G14" s="1">
        <v>2020</v>
      </c>
      <c r="H14" s="1">
        <v>2021</v>
      </c>
      <c r="I14" s="1">
        <v>2022</v>
      </c>
      <c r="J14" s="1">
        <v>2023</v>
      </c>
      <c r="K14" s="1">
        <v>2024</v>
      </c>
      <c r="L14" s="1">
        <v>2025</v>
      </c>
      <c r="M14" s="1">
        <v>2026</v>
      </c>
      <c r="N14" s="1">
        <v>2027</v>
      </c>
      <c r="O14" s="1">
        <v>2028</v>
      </c>
      <c r="P14" s="1">
        <v>2029</v>
      </c>
      <c r="Q14" s="1">
        <v>2030</v>
      </c>
      <c r="R14" s="1">
        <v>2031</v>
      </c>
      <c r="S14" s="1">
        <v>2032</v>
      </c>
      <c r="T14" s="1">
        <v>2033</v>
      </c>
      <c r="U14" s="1">
        <v>2034</v>
      </c>
      <c r="V14" s="1">
        <v>2035</v>
      </c>
      <c r="W14" s="1">
        <v>2036</v>
      </c>
      <c r="X14" s="1">
        <v>2037</v>
      </c>
      <c r="Y14" s="1">
        <v>2038</v>
      </c>
      <c r="Z14" s="1">
        <v>2039</v>
      </c>
      <c r="AA14" s="1">
        <v>2040</v>
      </c>
    </row>
    <row r="15" spans="1:27" x14ac:dyDescent="0.25">
      <c r="A15" t="s">
        <v>1</v>
      </c>
      <c r="B15" s="2">
        <v>6463.4884288000003</v>
      </c>
      <c r="C15" s="2">
        <v>6778.4195465000003</v>
      </c>
      <c r="D15" s="2">
        <v>6310.4237695000002</v>
      </c>
      <c r="E15" s="2">
        <v>6274.417641</v>
      </c>
      <c r="F15" s="2">
        <v>6204.7961554000003</v>
      </c>
      <c r="G15" s="2">
        <v>5345.1387439999999</v>
      </c>
      <c r="H15" s="2">
        <v>5383.0948476000012</v>
      </c>
      <c r="I15" s="2">
        <v>5342.9076884900005</v>
      </c>
      <c r="J15" s="2">
        <v>5294.7712835499997</v>
      </c>
      <c r="K15" s="2">
        <v>5238.0160920200005</v>
      </c>
      <c r="L15" s="2">
        <v>5165.321126580001</v>
      </c>
      <c r="M15" s="2">
        <v>5108.3101855800005</v>
      </c>
      <c r="N15" s="2">
        <v>5054.9307804700002</v>
      </c>
      <c r="O15" s="2">
        <v>4692.0935242300002</v>
      </c>
      <c r="P15" s="2">
        <v>4279.7405122999999</v>
      </c>
      <c r="Q15" s="2">
        <v>3627.8796013800002</v>
      </c>
      <c r="R15" s="2">
        <v>3206.7344966000001</v>
      </c>
      <c r="S15" s="2">
        <v>3430.8079549400004</v>
      </c>
      <c r="T15" s="2">
        <v>3060.8531496999999</v>
      </c>
      <c r="U15" s="2">
        <v>3172.1548111699999</v>
      </c>
      <c r="V15" s="2">
        <v>2791.6075803499998</v>
      </c>
      <c r="W15" s="2">
        <v>2642.3196171</v>
      </c>
      <c r="X15" s="2">
        <v>2501.2072589999998</v>
      </c>
      <c r="Y15" s="2">
        <v>2368.1636783899999</v>
      </c>
      <c r="Z15" s="2">
        <v>2185.9174548699998</v>
      </c>
      <c r="AA15" s="2">
        <v>2085.5396851399996</v>
      </c>
    </row>
    <row r="16" spans="1:27" x14ac:dyDescent="0.25">
      <c r="A16" t="s">
        <v>0</v>
      </c>
      <c r="B16" s="2">
        <v>1499.7221599999998</v>
      </c>
      <c r="C16" s="2">
        <v>1063.79908</v>
      </c>
      <c r="D16" s="2">
        <v>799.026205</v>
      </c>
      <c r="E16" s="2">
        <v>631.31561199999999</v>
      </c>
      <c r="F16" s="2">
        <v>777.08786899999996</v>
      </c>
      <c r="G16" s="2">
        <v>507.96302300000002</v>
      </c>
      <c r="H16" s="2">
        <v>461.08995800000002</v>
      </c>
      <c r="I16" s="2">
        <v>453.77388100000002</v>
      </c>
      <c r="J16" s="2">
        <v>445.844628</v>
      </c>
      <c r="K16" s="2">
        <v>445.22084499999994</v>
      </c>
      <c r="L16" s="2">
        <v>433.69667799999996</v>
      </c>
      <c r="M16" s="2">
        <v>425.29551800000002</v>
      </c>
      <c r="N16" s="2">
        <v>422.338751</v>
      </c>
      <c r="O16" s="2">
        <v>520.90205429999992</v>
      </c>
      <c r="P16" s="2">
        <v>851.73375440000007</v>
      </c>
      <c r="Q16" s="2">
        <v>1729.4330764000001</v>
      </c>
      <c r="R16" s="2">
        <v>1923.7350558000001</v>
      </c>
      <c r="S16" s="2">
        <v>1747.0305022999996</v>
      </c>
      <c r="T16" s="2">
        <v>1998.5210665</v>
      </c>
      <c r="U16" s="2">
        <v>1909.3180091000002</v>
      </c>
      <c r="V16" s="2">
        <v>2552.8443114000002</v>
      </c>
      <c r="W16" s="2">
        <v>2708.5991406000003</v>
      </c>
      <c r="X16" s="2">
        <v>2837.6502746000001</v>
      </c>
      <c r="Y16" s="2">
        <v>2960.0341238999995</v>
      </c>
      <c r="Z16" s="2">
        <v>3102.9786019000003</v>
      </c>
      <c r="AA16" s="2">
        <v>3137.9078411</v>
      </c>
    </row>
    <row r="17" spans="1:27" x14ac:dyDescent="0.25">
      <c r="A17" s="5" t="s">
        <v>5</v>
      </c>
      <c r="B17" s="2">
        <v>2959.0363809999999</v>
      </c>
      <c r="C17" s="2">
        <v>3041.1588969999998</v>
      </c>
      <c r="D17" s="2">
        <v>3111.5736809999999</v>
      </c>
      <c r="E17" s="2">
        <v>3186.5950809999995</v>
      </c>
      <c r="F17" s="2">
        <v>3186.5950809999995</v>
      </c>
      <c r="G17" s="2">
        <v>3252.670697</v>
      </c>
      <c r="H17" s="2">
        <v>3247.5927810000003</v>
      </c>
      <c r="I17" s="2">
        <v>3247.5918810000003</v>
      </c>
      <c r="J17" s="2">
        <v>3247.5941810000004</v>
      </c>
      <c r="K17" s="2">
        <v>3252.6695970000001</v>
      </c>
      <c r="L17" s="2">
        <v>3247.5926810000001</v>
      </c>
      <c r="M17" s="2">
        <v>3247.5927810000003</v>
      </c>
      <c r="N17" s="2">
        <v>3247.5928810000005</v>
      </c>
      <c r="O17" s="2">
        <v>3252.670897</v>
      </c>
      <c r="P17" s="2">
        <v>3247.5938810000002</v>
      </c>
      <c r="Q17" s="2">
        <v>3247.5939810000004</v>
      </c>
      <c r="R17" s="2">
        <v>3247.5929810000002</v>
      </c>
      <c r="S17" s="2">
        <v>3252.670897</v>
      </c>
      <c r="T17" s="2">
        <v>3247.5929810000002</v>
      </c>
      <c r="U17" s="2">
        <v>3247.5929810000002</v>
      </c>
      <c r="V17" s="2">
        <v>3247.5929810000002</v>
      </c>
      <c r="W17" s="2">
        <v>3252.670897</v>
      </c>
      <c r="X17" s="2">
        <v>3247.5929810000002</v>
      </c>
      <c r="Y17" s="2">
        <v>3247.5929810000002</v>
      </c>
      <c r="Z17" s="2">
        <v>3247.5929810000002</v>
      </c>
      <c r="AA17" s="2">
        <v>3252.670897</v>
      </c>
    </row>
    <row r="18" spans="1:27" ht="33.75" customHeight="1" x14ac:dyDescent="0.25">
      <c r="A18" t="s">
        <v>7</v>
      </c>
      <c r="B18" s="2">
        <v>0</v>
      </c>
      <c r="C18" s="2">
        <v>0</v>
      </c>
      <c r="D18" s="2">
        <v>0</v>
      </c>
      <c r="E18" s="2">
        <v>0</v>
      </c>
      <c r="F18" s="2">
        <v>656.99990000000003</v>
      </c>
      <c r="G18" s="2">
        <v>659.44899999999996</v>
      </c>
      <c r="H18" s="2">
        <v>656.99990000000003</v>
      </c>
      <c r="I18" s="2">
        <v>656.99990000000003</v>
      </c>
      <c r="J18" s="2">
        <v>656.99990000000003</v>
      </c>
      <c r="K18" s="2">
        <v>659.44899999999996</v>
      </c>
      <c r="L18" s="2">
        <v>656.99990000000003</v>
      </c>
      <c r="M18" s="2">
        <v>656.99990000000003</v>
      </c>
      <c r="N18" s="2">
        <v>656.99990000000003</v>
      </c>
      <c r="O18" s="2">
        <v>659.44899999999996</v>
      </c>
      <c r="P18" s="2">
        <v>656.99990000000003</v>
      </c>
      <c r="Q18" s="2">
        <v>656.99990000000003</v>
      </c>
      <c r="R18" s="2">
        <v>656.99990000000003</v>
      </c>
      <c r="S18" s="2">
        <v>659.44899999999996</v>
      </c>
      <c r="T18" s="2">
        <v>656.99990000000003</v>
      </c>
      <c r="U18" s="2">
        <v>656.99990000000003</v>
      </c>
      <c r="V18" s="2">
        <v>656.99990000000003</v>
      </c>
      <c r="W18" s="2">
        <v>659.44899999999996</v>
      </c>
      <c r="X18" s="2">
        <v>656.99990000000003</v>
      </c>
      <c r="Y18" s="2">
        <v>656.99990000000003</v>
      </c>
      <c r="Z18" s="2">
        <v>656.99990000000003</v>
      </c>
      <c r="AA18" s="2">
        <v>659.44899999999996</v>
      </c>
    </row>
    <row r="19" spans="1:27" x14ac:dyDescent="0.25">
      <c r="A19" t="s">
        <v>19</v>
      </c>
      <c r="B19" s="2">
        <v>0</v>
      </c>
      <c r="C19" s="2">
        <v>0</v>
      </c>
      <c r="D19" s="2">
        <v>631.33605999999997</v>
      </c>
      <c r="E19" s="2">
        <v>709.45784000000003</v>
      </c>
      <c r="F19" s="2">
        <v>-42.317019999999999</v>
      </c>
      <c r="G19" s="2">
        <v>-160.13460000000001</v>
      </c>
      <c r="H19" s="2">
        <v>-188.7884</v>
      </c>
      <c r="I19" s="2">
        <v>-202.38339999999999</v>
      </c>
      <c r="J19" s="2">
        <v>-197.5205</v>
      </c>
      <c r="K19" s="2">
        <v>-215.3648</v>
      </c>
      <c r="L19" s="2">
        <v>-197.71969999999999</v>
      </c>
      <c r="M19" s="2">
        <v>-200.8073</v>
      </c>
      <c r="N19" s="2">
        <v>-212.67089999999999</v>
      </c>
      <c r="O19" s="2">
        <v>-28.72353</v>
      </c>
      <c r="P19" s="2">
        <v>-2.0770189999999999</v>
      </c>
      <c r="Q19" s="2">
        <v>-285.01519999999999</v>
      </c>
      <c r="R19" s="2">
        <v>-114.7709</v>
      </c>
      <c r="S19" s="2">
        <v>-230.96700000000001</v>
      </c>
      <c r="T19" s="2">
        <v>-104.9755</v>
      </c>
      <c r="U19" s="2">
        <v>-127.074</v>
      </c>
      <c r="V19" s="2">
        <v>-390.05360000000002</v>
      </c>
      <c r="W19" s="2">
        <v>-404.04719999999998</v>
      </c>
      <c r="X19" s="2">
        <v>-384.45909999999998</v>
      </c>
      <c r="Y19" s="2">
        <v>-373.79880000000003</v>
      </c>
      <c r="Z19" s="2">
        <v>-334.4975</v>
      </c>
      <c r="AA19" s="2">
        <v>-276.57659999999998</v>
      </c>
    </row>
    <row r="20" spans="1:27" x14ac:dyDescent="0.25">
      <c r="B20" s="4">
        <f>SUM(B15:B19)</f>
        <v>10922.2469698</v>
      </c>
      <c r="C20" s="4">
        <f t="shared" ref="C20:AA20" si="1">SUM(C15:C19)</f>
        <v>10883.377523499999</v>
      </c>
      <c r="D20" s="4">
        <f t="shared" si="1"/>
        <v>10852.359715500001</v>
      </c>
      <c r="E20" s="4">
        <f t="shared" si="1"/>
        <v>10801.786174000001</v>
      </c>
      <c r="F20" s="4">
        <f t="shared" si="1"/>
        <v>10783.1619854</v>
      </c>
      <c r="G20" s="4">
        <f t="shared" si="1"/>
        <v>9605.0868640000008</v>
      </c>
      <c r="H20" s="4">
        <f t="shared" si="1"/>
        <v>9559.9890866000023</v>
      </c>
      <c r="I20" s="4">
        <f t="shared" si="1"/>
        <v>9498.88995049</v>
      </c>
      <c r="J20" s="4">
        <f t="shared" si="1"/>
        <v>9447.6894925500001</v>
      </c>
      <c r="K20" s="4">
        <f t="shared" si="1"/>
        <v>9379.9907340200007</v>
      </c>
      <c r="L20" s="4">
        <f t="shared" si="1"/>
        <v>9305.8906855800014</v>
      </c>
      <c r="M20" s="4">
        <f t="shared" si="1"/>
        <v>9237.3910845800001</v>
      </c>
      <c r="N20" s="4">
        <f t="shared" si="1"/>
        <v>9169.1914124700015</v>
      </c>
      <c r="O20" s="4">
        <f t="shared" si="1"/>
        <v>9096.391945530002</v>
      </c>
      <c r="P20" s="4">
        <f t="shared" si="1"/>
        <v>9033.9910287000002</v>
      </c>
      <c r="Q20" s="4">
        <f t="shared" si="1"/>
        <v>8976.8913587800016</v>
      </c>
      <c r="R20" s="4">
        <f t="shared" si="1"/>
        <v>8920.2915334000008</v>
      </c>
      <c r="S20" s="4">
        <f t="shared" si="1"/>
        <v>8858.9913542399991</v>
      </c>
      <c r="T20" s="4">
        <f t="shared" si="1"/>
        <v>8858.9915971999999</v>
      </c>
      <c r="U20" s="4">
        <f t="shared" si="1"/>
        <v>8858.9917012700007</v>
      </c>
      <c r="V20" s="4">
        <f t="shared" si="1"/>
        <v>8858.9911727500021</v>
      </c>
      <c r="W20" s="4">
        <f t="shared" si="1"/>
        <v>8858.9914547000008</v>
      </c>
      <c r="X20" s="4">
        <f t="shared" si="1"/>
        <v>8858.9913145999999</v>
      </c>
      <c r="Y20" s="4">
        <f t="shared" si="1"/>
        <v>8858.9918832900003</v>
      </c>
      <c r="Z20" s="4">
        <f t="shared" si="1"/>
        <v>8858.9914377700006</v>
      </c>
      <c r="AA20" s="4">
        <f t="shared" si="1"/>
        <v>8858.9908232399994</v>
      </c>
    </row>
    <row r="24" spans="1:27" x14ac:dyDescent="0.25">
      <c r="A24" t="s">
        <v>11</v>
      </c>
    </row>
  </sheetData>
  <pageMargins left="0.7" right="0.7" top="0.75" bottom="0.75" header="0.3" footer="0.3"/>
  <pageSetup paperSize="17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WOOD, TIM</DisplayName>
        <AccountId>77</AccountId>
        <AccountType/>
      </UserInfo>
    </Owner>
    <IR_Responder xmlns="92ec314d-4c9c-4dd9-83ac-31caef74aaef" xsi:nil="true"/>
    <IR_Writer xmlns="92ec314d-4c9c-4dd9-83ac-31caef74aaef">
      <UserInfo>
        <DisplayName>PECURICA, DRAGAN</DisplayName>
        <AccountId>95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4PP4YDNXZNSS-11-1852</_dlc_DocId>
    <_dlc_DocIdUrl xmlns="b4991c62-42bd-42ea-b7fe-769c41f8ce12">
      <Url>http://companies.emera.com/emera/ENLReg/_layouts/DocIdRedir.aspx?ID=4PP4YDNXZNSS-11-1852</Url>
      <Description>4PP4YDNXZNSS-11-1852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21854-539F-4298-B205-8FBDFFD88A8B}"/>
</file>

<file path=customXml/itemProps2.xml><?xml version="1.0" encoding="utf-8"?>
<ds:datastoreItem xmlns:ds="http://schemas.openxmlformats.org/officeDocument/2006/customXml" ds:itemID="{29AE3380-8FCE-4437-B588-0B08B17D6BEA}"/>
</file>

<file path=customXml/itemProps3.xml><?xml version="1.0" encoding="utf-8"?>
<ds:datastoreItem xmlns:ds="http://schemas.openxmlformats.org/officeDocument/2006/customXml" ds:itemID="{2631887C-CC60-4204-A3F8-C43D6697181B}"/>
</file>

<file path=customXml/itemProps4.xml><?xml version="1.0" encoding="utf-8"?>
<ds:datastoreItem xmlns:ds="http://schemas.openxmlformats.org/officeDocument/2006/customXml" ds:itemID="{66E1AFBA-6655-4EAE-9EA0-B26A96834FBB}"/>
</file>

<file path=customXml/itemProps5.xml><?xml version="1.0" encoding="utf-8"?>
<ds:datastoreItem xmlns:ds="http://schemas.openxmlformats.org/officeDocument/2006/customXml" ds:itemID="{12B6B6DA-C403-484E-BC58-9F22369C66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ML Base Load</vt:lpstr>
      <vt:lpstr>OI Base Load</vt:lpstr>
      <vt:lpstr>Wind Base Load</vt:lpstr>
      <vt:lpstr>ML Low Load</vt:lpstr>
      <vt:lpstr>OI Low Load</vt:lpstr>
      <vt:lpstr>Wind Low Load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Skidmore, Penny</cp:lastModifiedBy>
  <cp:lastPrinted>2013-03-04T12:45:55Z</cp:lastPrinted>
  <dcterms:created xsi:type="dcterms:W3CDTF">2013-01-24T19:48:25Z</dcterms:created>
  <dcterms:modified xsi:type="dcterms:W3CDTF">2013-03-04T12:48:52Z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3ffca407-3546-47c7-ad95-7b5cb990067e</vt:lpwstr>
  </property>
  <property fmtid="{D5CDD505-2E9C-101B-9397-08002B2CF9AE}" pid="4" name="MetadataSecurityLog">
    <vt:lpwstr>&lt;Log Date="-8588386692763336311" Reason="ItemUpdated" Error=""&gt;&lt;Rule Message="" Name="PM" /&gt;&lt;/Log&gt;</vt:lpwstr>
  </property>
  <property fmtid="{D5CDD505-2E9C-101B-9397-08002B2CF9AE}" pid="5" name="Order">
    <vt:r8>185200</vt:r8>
  </property>
</Properties>
</file>