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25320" windowHeight="12750"/>
  </bookViews>
  <sheets>
    <sheet name="Sheet1" sheetId="1" r:id="rId1"/>
    <sheet name="Sheet2" sheetId="2" r:id="rId2"/>
    <sheet name="Sheet3" sheetId="3" r:id="rId3"/>
  </sheets>
  <definedNames>
    <definedName name="_xlnm.Print_Area" localSheetId="0">Sheet1!$A$1:$M$32</definedName>
  </definedNames>
  <calcPr calcId="145621"/>
</workbook>
</file>

<file path=xl/calcChain.xml><?xml version="1.0" encoding="utf-8"?>
<calcChain xmlns="http://schemas.openxmlformats.org/spreadsheetml/2006/main">
  <c r="F28" i="1" l="1"/>
  <c r="E28" i="1"/>
  <c r="C28" i="1"/>
  <c r="B28" i="1"/>
  <c r="H27" i="1"/>
  <c r="H26" i="1"/>
  <c r="H28" i="1" s="1"/>
  <c r="F17" i="1"/>
  <c r="E17" i="1"/>
  <c r="C17" i="1"/>
  <c r="B17" i="1"/>
  <c r="H16" i="1"/>
  <c r="H15" i="1"/>
  <c r="H17" i="1" s="1"/>
  <c r="C7" i="1"/>
  <c r="B7" i="1"/>
</calcChain>
</file>

<file path=xl/sharedStrings.xml><?xml version="1.0" encoding="utf-8"?>
<sst xmlns="http://schemas.openxmlformats.org/spreadsheetml/2006/main" count="41" uniqueCount="23">
  <si>
    <t>Wind 540MW Case</t>
  </si>
  <si>
    <t>Estimated Cost Low ($Millions)</t>
  </si>
  <si>
    <t>Estimated Cost High ($Millions)</t>
  </si>
  <si>
    <t>New Gas CT Plant #1</t>
  </si>
  <si>
    <t>New Gas CT Plant #2</t>
  </si>
  <si>
    <t xml:space="preserve">General Transmission Upgrades </t>
  </si>
  <si>
    <t>Energy Storage</t>
  </si>
  <si>
    <t>Total Capital Costs</t>
  </si>
  <si>
    <t>Low Load Case</t>
  </si>
  <si>
    <t>Low Load Case (785MW) - Incremental costs for 250MW of wind</t>
  </si>
  <si>
    <t>Wind 780MW Case</t>
  </si>
  <si>
    <t>Estimated Cost Mid ($Millions)</t>
  </si>
  <si>
    <t>New Gas CC Plant #1</t>
  </si>
  <si>
    <t>New Gas CC Plant #2</t>
  </si>
  <si>
    <t>New Gas CC Plant #3</t>
  </si>
  <si>
    <t>General Transmission Upgrades &amp; Tieline</t>
  </si>
  <si>
    <t>Base Load Case</t>
  </si>
  <si>
    <t>Base Load Case (960MW) - Incremental costs for 425MW of wind</t>
  </si>
  <si>
    <t>Wind 900+MW Case</t>
  </si>
  <si>
    <t>Energy Storage (pumped storage)</t>
  </si>
  <si>
    <t xml:space="preserve">In the Low Load case we are adding a 50MW CT in the resource plan in 2019 for reserve margin.  It is assumed that this CT can be run for wind integration purposes and represents either the 50MW CT in the Low cost case or the 100MW CT in the High cost case. Therefore we did not include a CT in the integration costs in the Low Load. Also note that the CC250MW built in 2030 in the Low Load case could be built as only the CT portion in 2019 with a HRSG added in 2030 when it is required for energy/ emissions.  We did not advance the cost of the CC250 so we kept the costs on the conservative side.  We then took the transmissions costs and Energy storage costs and averaged the low and high cost values to get a mid value that was modeled in Strategist ($372.5M).  </t>
  </si>
  <si>
    <t xml:space="preserve">In the Base Load case we are adding a 50MW CT in the resource plan in 2019 for reserve margin.  It is assumed that this CT can be run for wind integration purposes and represents either the two 50MW CT in the Low cost case or the 100MW CT in the High cost case. Therefore we did not include a CT in the integration costs in the Base Load. Also note that the CC250MW built in 2026 in the Base Load case could be built as only the CT portion in 2019 with a HRSG added in 2026 when it is required for energy/ emissions.  We did not advance the cost of the CC250 so we kept the costs on the conservative side.  We then took the transmissions costs and Energy storage costs and averaged the low and high cost values to get a mid value that was modeled in Strategist ($655M).  </t>
  </si>
  <si>
    <r>
      <rPr>
        <b/>
        <sz val="12"/>
        <color theme="1"/>
        <rFont val="Calibri"/>
        <family val="2"/>
        <scheme val="minor"/>
      </rPr>
      <t>Synapse IR-018  Attachment 2</t>
    </r>
    <r>
      <rPr>
        <sz val="12"/>
        <color theme="1"/>
        <rFont val="Calibri"/>
        <family val="2"/>
        <scheme val="minor"/>
      </rPr>
      <t xml:space="preserve"> - Wind Integration Capital Cost worksheet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</si>
</sst>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6" x14ac:knownFonts="1">
    <font>
      <sz val="10"/>
      <color theme="1"/>
      <name val="Arial"/>
      <family val="2"/>
    </font>
    <font>
      <sz val="10"/>
      <color theme="1"/>
      <name val="Arial"/>
      <family val="2"/>
    </font>
    <font>
      <sz val="12"/>
      <color theme="1"/>
      <name val="Calibri"/>
      <family val="2"/>
      <scheme val="minor"/>
    </font>
    <font>
      <b/>
      <sz val="12"/>
      <color theme="1"/>
      <name val="Calibri"/>
      <family val="2"/>
      <scheme val="minor"/>
    </font>
    <font>
      <u/>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0" fontId="2" fillId="0" borderId="0" xfId="0" applyFont="1"/>
    <xf numFmtId="0" fontId="4" fillId="0" borderId="0" xfId="0" applyFont="1" applyAlignment="1">
      <alignment horizontal="center" wrapText="1"/>
    </xf>
    <xf numFmtId="44" fontId="0" fillId="0" borderId="0" xfId="1" applyFont="1"/>
    <xf numFmtId="0" fontId="5" fillId="0" borderId="0" xfId="0" applyFont="1"/>
    <xf numFmtId="44" fontId="5" fillId="0" borderId="0" xfId="1" applyFont="1"/>
    <xf numFmtId="44" fontId="5" fillId="0" borderId="0" xfId="0" applyNumberFormat="1" applyFont="1"/>
    <xf numFmtId="44" fontId="0" fillId="0" borderId="0" xfId="0" applyNumberFormat="1"/>
    <xf numFmtId="1" fontId="0" fillId="0" borderId="0" xfId="0" applyNumberFormat="1"/>
    <xf numFmtId="44" fontId="5" fillId="0" borderId="0" xfId="0" applyNumberFormat="1" applyFont="1" applyFill="1"/>
    <xf numFmtId="44" fontId="5" fillId="0" borderId="0" xfId="1" applyFont="1" applyFill="1"/>
    <xf numFmtId="0" fontId="0" fillId="0" borderId="0" xfId="0"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Normal="100" workbookViewId="0">
      <selection activeCell="J15" sqref="J15"/>
    </sheetView>
  </sheetViews>
  <sheetFormatPr defaultRowHeight="12.75" x14ac:dyDescent="0.2"/>
  <cols>
    <col min="1" max="1" width="39" customWidth="1"/>
    <col min="2" max="2" width="14.28515625" bestFit="1" customWidth="1"/>
    <col min="3" max="3" width="15.140625" bestFit="1" customWidth="1"/>
    <col min="4" max="4" width="6.140625" customWidth="1"/>
    <col min="5" max="5" width="14.5703125" customWidth="1"/>
    <col min="6" max="6" width="15.28515625" customWidth="1"/>
    <col min="8" max="8" width="18.5703125" customWidth="1"/>
    <col min="10" max="10" width="58.7109375" bestFit="1" customWidth="1"/>
  </cols>
  <sheetData>
    <row r="1" spans="1:10" ht="15.75" x14ac:dyDescent="0.25">
      <c r="A1" s="1" t="s">
        <v>22</v>
      </c>
    </row>
    <row r="2" spans="1:10" ht="45" x14ac:dyDescent="0.25">
      <c r="A2" s="2" t="s">
        <v>0</v>
      </c>
      <c r="B2" s="2" t="s">
        <v>1</v>
      </c>
      <c r="C2" s="2" t="s">
        <v>2</v>
      </c>
      <c r="D2" s="2"/>
      <c r="J2" s="4" t="s">
        <v>9</v>
      </c>
    </row>
    <row r="3" spans="1:10" ht="25.5" customHeight="1" x14ac:dyDescent="0.2">
      <c r="A3" t="s">
        <v>3</v>
      </c>
      <c r="B3" s="3">
        <v>60</v>
      </c>
      <c r="C3" s="3">
        <v>100</v>
      </c>
      <c r="D3" s="3"/>
      <c r="J3" s="11" t="s">
        <v>20</v>
      </c>
    </row>
    <row r="4" spans="1:10" x14ac:dyDescent="0.2">
      <c r="A4" t="s">
        <v>4</v>
      </c>
      <c r="B4" s="3">
        <v>0</v>
      </c>
      <c r="C4" s="3">
        <v>100</v>
      </c>
      <c r="D4" s="3"/>
      <c r="J4" s="11"/>
    </row>
    <row r="5" spans="1:10" x14ac:dyDescent="0.2">
      <c r="A5" t="s">
        <v>5</v>
      </c>
      <c r="B5" s="3">
        <v>0</v>
      </c>
      <c r="C5" s="3">
        <v>0</v>
      </c>
      <c r="D5" s="3"/>
      <c r="J5" s="11"/>
    </row>
    <row r="6" spans="1:10" x14ac:dyDescent="0.2">
      <c r="A6" t="s">
        <v>6</v>
      </c>
      <c r="B6" s="3">
        <v>0</v>
      </c>
      <c r="C6" s="3">
        <v>0</v>
      </c>
      <c r="D6" s="3"/>
      <c r="J6" s="11"/>
    </row>
    <row r="7" spans="1:10" ht="15" x14ac:dyDescent="0.25">
      <c r="A7" s="4" t="s">
        <v>7</v>
      </c>
      <c r="B7" s="5">
        <f>SUM(B3:B6)</f>
        <v>60</v>
      </c>
      <c r="C7" s="5">
        <f>SUM(C3:C6)</f>
        <v>200</v>
      </c>
      <c r="D7" s="3"/>
      <c r="J7" s="11"/>
    </row>
    <row r="8" spans="1:10" x14ac:dyDescent="0.2">
      <c r="B8" s="3"/>
      <c r="C8" s="3"/>
      <c r="D8" s="3"/>
      <c r="J8" s="11"/>
    </row>
    <row r="9" spans="1:10" x14ac:dyDescent="0.2">
      <c r="B9" s="3"/>
      <c r="C9" s="3"/>
      <c r="D9" s="3"/>
      <c r="J9" s="11"/>
    </row>
    <row r="10" spans="1:10" ht="15" x14ac:dyDescent="0.25">
      <c r="A10" s="4" t="s">
        <v>8</v>
      </c>
      <c r="B10" s="3"/>
      <c r="C10" s="3"/>
      <c r="D10" s="3"/>
      <c r="E10" s="4" t="s">
        <v>9</v>
      </c>
      <c r="J10" s="11"/>
    </row>
    <row r="11" spans="1:10" ht="45" x14ac:dyDescent="0.25">
      <c r="A11" s="2" t="s">
        <v>10</v>
      </c>
      <c r="B11" s="2" t="s">
        <v>1</v>
      </c>
      <c r="C11" s="2" t="s">
        <v>2</v>
      </c>
      <c r="D11" s="3"/>
      <c r="E11" s="2" t="s">
        <v>1</v>
      </c>
      <c r="F11" s="2" t="s">
        <v>2</v>
      </c>
      <c r="H11" s="2" t="s">
        <v>11</v>
      </c>
      <c r="J11" s="11"/>
    </row>
    <row r="12" spans="1:10" x14ac:dyDescent="0.2">
      <c r="A12" t="s">
        <v>12</v>
      </c>
      <c r="B12" s="3">
        <v>60</v>
      </c>
      <c r="C12" s="3">
        <v>100</v>
      </c>
      <c r="D12" s="3"/>
      <c r="E12" s="3">
        <v>0</v>
      </c>
      <c r="F12" s="3">
        <v>0</v>
      </c>
      <c r="H12" s="3">
        <v>0</v>
      </c>
    </row>
    <row r="13" spans="1:10" x14ac:dyDescent="0.2">
      <c r="A13" t="s">
        <v>13</v>
      </c>
      <c r="B13" s="3">
        <v>60</v>
      </c>
      <c r="C13" s="3">
        <v>100</v>
      </c>
      <c r="D13" s="3"/>
      <c r="E13" s="3">
        <v>60</v>
      </c>
      <c r="F13" s="3">
        <v>0</v>
      </c>
      <c r="H13" s="3">
        <v>0</v>
      </c>
    </row>
    <row r="14" spans="1:10" x14ac:dyDescent="0.2">
      <c r="A14" t="s">
        <v>14</v>
      </c>
      <c r="B14" s="3">
        <v>0</v>
      </c>
      <c r="C14" s="3">
        <v>100</v>
      </c>
      <c r="D14" s="3"/>
      <c r="E14" s="3">
        <v>0</v>
      </c>
      <c r="F14" s="3">
        <v>100</v>
      </c>
      <c r="H14" s="3">
        <v>0</v>
      </c>
    </row>
    <row r="15" spans="1:10" ht="15" x14ac:dyDescent="0.25">
      <c r="A15" t="s">
        <v>15</v>
      </c>
      <c r="B15" s="3">
        <v>170</v>
      </c>
      <c r="C15" s="3">
        <v>275</v>
      </c>
      <c r="D15" s="2"/>
      <c r="E15" s="3">
        <v>170</v>
      </c>
      <c r="F15" s="3">
        <v>275</v>
      </c>
      <c r="H15" s="3">
        <f>+(E15+F15)/2</f>
        <v>222.5</v>
      </c>
    </row>
    <row r="16" spans="1:10" x14ac:dyDescent="0.2">
      <c r="A16" t="s">
        <v>6</v>
      </c>
      <c r="B16" s="3">
        <v>0</v>
      </c>
      <c r="C16" s="3">
        <v>300</v>
      </c>
      <c r="D16" s="3"/>
      <c r="E16" s="3">
        <v>0</v>
      </c>
      <c r="F16" s="3">
        <v>300</v>
      </c>
      <c r="H16" s="3">
        <f>+(E16+F16)/2</f>
        <v>150</v>
      </c>
    </row>
    <row r="17" spans="1:10" ht="15" x14ac:dyDescent="0.25">
      <c r="A17" s="4" t="s">
        <v>7</v>
      </c>
      <c r="B17" s="6">
        <f>SUM(B12:B16)</f>
        <v>290</v>
      </c>
      <c r="C17" s="6">
        <f>SUM(C12:C16)</f>
        <v>875</v>
      </c>
      <c r="D17" s="3"/>
      <c r="E17" s="6">
        <f>SUM(E12:E16)</f>
        <v>230</v>
      </c>
      <c r="F17" s="6">
        <f>SUM(F12:F16)</f>
        <v>675</v>
      </c>
      <c r="H17" s="9">
        <f>SUM(H12:H16)</f>
        <v>372.5</v>
      </c>
    </row>
    <row r="18" spans="1:10" x14ac:dyDescent="0.2">
      <c r="D18" s="3"/>
    </row>
    <row r="19" spans="1:10" x14ac:dyDescent="0.2">
      <c r="B19" s="7"/>
      <c r="C19" s="7"/>
      <c r="D19" s="3"/>
    </row>
    <row r="20" spans="1:10" x14ac:dyDescent="0.2">
      <c r="D20" s="3"/>
    </row>
    <row r="21" spans="1:10" ht="36" customHeight="1" x14ac:dyDescent="0.25">
      <c r="A21" s="4" t="s">
        <v>16</v>
      </c>
      <c r="E21" s="4" t="s">
        <v>17</v>
      </c>
    </row>
    <row r="22" spans="1:10" ht="45" x14ac:dyDescent="0.25">
      <c r="A22" s="2" t="s">
        <v>18</v>
      </c>
      <c r="B22" s="2" t="s">
        <v>1</v>
      </c>
      <c r="C22" s="2" t="s">
        <v>2</v>
      </c>
      <c r="E22" s="2" t="s">
        <v>1</v>
      </c>
      <c r="F22" s="2" t="s">
        <v>2</v>
      </c>
      <c r="H22" s="2" t="s">
        <v>11</v>
      </c>
      <c r="I22" s="2"/>
      <c r="J22" s="4" t="s">
        <v>17</v>
      </c>
    </row>
    <row r="23" spans="1:10" ht="16.5" customHeight="1" x14ac:dyDescent="0.2">
      <c r="A23" t="s">
        <v>12</v>
      </c>
      <c r="B23" s="3">
        <v>60</v>
      </c>
      <c r="C23" s="3">
        <v>100</v>
      </c>
      <c r="E23" s="3">
        <v>0</v>
      </c>
      <c r="F23" s="3">
        <v>0</v>
      </c>
      <c r="H23" s="3"/>
    </row>
    <row r="24" spans="1:10" ht="17.25" customHeight="1" x14ac:dyDescent="0.2">
      <c r="A24" t="s">
        <v>13</v>
      </c>
      <c r="B24" s="3">
        <v>60</v>
      </c>
      <c r="C24" s="3">
        <v>100</v>
      </c>
      <c r="E24" s="3">
        <v>60</v>
      </c>
      <c r="F24" s="3">
        <v>0</v>
      </c>
      <c r="H24" s="3">
        <v>0</v>
      </c>
      <c r="I24" s="3"/>
      <c r="J24" s="11" t="s">
        <v>21</v>
      </c>
    </row>
    <row r="25" spans="1:10" x14ac:dyDescent="0.2">
      <c r="A25" t="s">
        <v>14</v>
      </c>
      <c r="B25" s="3">
        <v>60</v>
      </c>
      <c r="C25" s="3">
        <v>100</v>
      </c>
      <c r="E25" s="3">
        <v>60</v>
      </c>
      <c r="F25" s="3">
        <v>100</v>
      </c>
      <c r="H25" s="3">
        <v>0</v>
      </c>
      <c r="J25" s="11"/>
    </row>
    <row r="26" spans="1:10" ht="15" x14ac:dyDescent="0.25">
      <c r="A26" t="s">
        <v>15</v>
      </c>
      <c r="B26" s="3">
        <v>170</v>
      </c>
      <c r="C26" s="3">
        <v>540</v>
      </c>
      <c r="D26" s="2"/>
      <c r="E26" s="3">
        <v>170</v>
      </c>
      <c r="F26" s="3">
        <v>540</v>
      </c>
      <c r="H26" s="3">
        <f>+(E26+F26)/2</f>
        <v>355</v>
      </c>
      <c r="I26" s="3"/>
      <c r="J26" s="11"/>
    </row>
    <row r="27" spans="1:10" x14ac:dyDescent="0.2">
      <c r="A27" t="s">
        <v>19</v>
      </c>
      <c r="B27" s="3">
        <v>200</v>
      </c>
      <c r="C27" s="3">
        <v>400</v>
      </c>
      <c r="D27" s="3"/>
      <c r="E27" s="3">
        <v>200</v>
      </c>
      <c r="F27" s="3">
        <v>400</v>
      </c>
      <c r="H27" s="3">
        <f>+(E27+F27)/2</f>
        <v>300</v>
      </c>
      <c r="I27" s="3"/>
      <c r="J27" s="11"/>
    </row>
    <row r="28" spans="1:10" ht="15" x14ac:dyDescent="0.25">
      <c r="A28" s="4" t="s">
        <v>7</v>
      </c>
      <c r="B28" s="5">
        <f>SUM(B23:B27)</f>
        <v>550</v>
      </c>
      <c r="C28" s="5">
        <f>SUM(C23:C27)</f>
        <v>1240</v>
      </c>
      <c r="D28" s="3"/>
      <c r="E28" s="5">
        <f>SUM(E23:E27)</f>
        <v>490</v>
      </c>
      <c r="F28" s="5">
        <f>SUM(F23:F27)</f>
        <v>1040</v>
      </c>
      <c r="H28" s="10">
        <f>SUM(H23:H27)</f>
        <v>655</v>
      </c>
      <c r="I28" s="5"/>
      <c r="J28" s="11"/>
    </row>
    <row r="29" spans="1:10" x14ac:dyDescent="0.2">
      <c r="B29" s="3"/>
      <c r="C29" s="3"/>
      <c r="D29" s="3"/>
      <c r="I29" s="8"/>
      <c r="J29" s="11"/>
    </row>
    <row r="30" spans="1:10" ht="15" x14ac:dyDescent="0.25">
      <c r="D30" s="3"/>
      <c r="E30" s="4"/>
      <c r="J30" s="11"/>
    </row>
    <row r="31" spans="1:10" x14ac:dyDescent="0.2">
      <c r="J31" s="11"/>
    </row>
    <row r="32" spans="1:10" x14ac:dyDescent="0.2">
      <c r="J32" s="11"/>
    </row>
  </sheetData>
  <mergeCells count="2">
    <mergeCell ref="J3:J11"/>
    <mergeCell ref="J24:J32"/>
  </mergeCells>
  <pageMargins left="0.7" right="0.7" top="0.75" bottom="0.75" header="0.3" footer="0.3"/>
  <pageSetup paperSize="17"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A7FEED53593641BE8E90FC930B63F0" ma:contentTypeVersion="16" ma:contentTypeDescription="Create a new document." ma:contentTypeScope="" ma:versionID="0347d5b22feb1def4e08083bab847774">
  <xsd:schema xmlns:xsd="http://www.w3.org/2001/XMLSchema" xmlns:xs="http://www.w3.org/2001/XMLSchema" xmlns:p="http://schemas.microsoft.com/office/2006/metadata/properties" xmlns:ns2="b4991c62-42bd-42ea-b7fe-769c41f8ce12" xmlns:ns3="92ec314d-4c9c-4dd9-83ac-31caef74aaef" xmlns:ns4="4cfd163b-bcf9-4c5a-b2fe-c1383bc133c7" targetNamespace="http://schemas.microsoft.com/office/2006/metadata/properties" ma:root="true" ma:fieldsID="bd42617b3a76f594a8b447111c644db4" ns2:_="" ns3:_="" ns4:_="">
    <xsd:import namespace="b4991c62-42bd-42ea-b7fe-769c41f8ce12"/>
    <xsd:import namespace="92ec314d-4c9c-4dd9-83ac-31caef74aaef"/>
    <xsd:import namespace="4cfd163b-bcf9-4c5a-b2fe-c1383bc133c7"/>
    <xsd:element name="properties">
      <xsd:complexType>
        <xsd:sequence>
          <xsd:element name="documentManagement">
            <xsd:complexType>
              <xsd:all>
                <xsd:element ref="ns2:_dlc_DocId" minOccurs="0"/>
                <xsd:element ref="ns2:_dlc_DocIdUrl" minOccurs="0"/>
                <xsd:element ref="ns2:_dlc_DocIdPersistId" minOccurs="0"/>
                <xsd:element ref="ns3:IR_Status" minOccurs="0"/>
                <xsd:element ref="ns3:IR_Filling_Dat" minOccurs="0"/>
                <xsd:element ref="ns3:Owner" minOccurs="0"/>
                <xsd:element ref="ns3:IR_Received_Date" minOccurs="0"/>
                <xsd:element ref="ns3:IR_Requester" minOccurs="0"/>
                <xsd:element ref="ns3:IR_Responder" minOccurs="0"/>
                <xsd:element ref="ns3:IR_Review_Sorting" minOccurs="0"/>
                <xsd:element ref="ns3:IR_Reviewers" minOccurs="0"/>
                <xsd:element ref="ns3:IR_Topic" minOccurs="0"/>
                <xsd:element ref="ns3:IR_Writer" minOccurs="0"/>
                <xsd:element ref="ns4:IR_Subtopic" minOccurs="0"/>
                <xsd:element ref="ns4:NSP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991c62-42bd-42ea-b7fe-769c41f8ce1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2ec314d-4c9c-4dd9-83ac-31caef74aaef" elementFormDefault="qualified">
    <xsd:import namespace="http://schemas.microsoft.com/office/2006/documentManagement/types"/>
    <xsd:import namespace="http://schemas.microsoft.com/office/infopath/2007/PartnerControls"/>
    <xsd:element name="IR_Status" ma:index="11" nillable="true" ma:displayName="IR_Status" ma:list="{c82926db-44da-4499-b7a5-d58b6754073a}" ma:internalName="IR_Status" ma:showField="Title">
      <xsd:simpleType>
        <xsd:restriction base="dms:Lookup"/>
      </xsd:simpleType>
    </xsd:element>
    <xsd:element name="IR_Filling_Dat" ma:index="12" nillable="true" ma:displayName="IR_Filling_Dat" ma:default="2013-03-11T14:00:00Z" ma:format="DateOnly" ma:internalName="IR_Filling_Dat">
      <xsd:simpleType>
        <xsd:restriction base="dms:DateTime"/>
      </xsd:simpleType>
    </xsd:element>
    <xsd:element name="Owner" ma:index="13" nillable="true" ma:displayName="IR_Owner" ma:list="UserInfo" ma:SharePointGroup="48"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R_Received_Date" ma:index="14" nillable="true" ma:displayName="IR_Received_Date" ma:default="2013-02-25T14:00:00Z" ma:format="DateOnly" ma:internalName="IR_Received_Date">
      <xsd:simpleType>
        <xsd:restriction base="dms:DateTime"/>
      </xsd:simpleType>
    </xsd:element>
    <xsd:element name="IR_Requester" ma:index="15" nillable="true" ma:displayName="IR_Requester" ma:list="{28f334bf-309e-4fb1-969d-80c0b70303c8}" ma:internalName="IR_Requester" ma:readOnly="false" ma:showField="Title">
      <xsd:simpleType>
        <xsd:restriction base="dms:Lookup"/>
      </xsd:simpleType>
    </xsd:element>
    <xsd:element name="IR_Responder" ma:index="16" nillable="true" ma:displayName="IR_Responder" ma:list="{28f334bf-309e-4fb1-969d-80c0b70303c8}" ma:internalName="IR_Responder" ma:showField="Title">
      <xsd:simpleType>
        <xsd:restriction base="dms:Lookup"/>
      </xsd:simpleType>
    </xsd:element>
    <xsd:element name="IR_Review_Sorting" ma:index="17" nillable="true" ma:displayName="IR_Review_Sorting" ma:default="completed by RA" ma:format="Dropdown" ma:internalName="IR_Review_Sorting">
      <xsd:simpleType>
        <xsd:restriction base="dms:Choice">
          <xsd:enumeration value="completed by RA"/>
          <xsd:enumeration value="Avon IR 001-025"/>
          <xsd:enumeration value="Avon IR 026-050"/>
          <xsd:enumeration value="Avon IR 051-075"/>
          <xsd:enumeration value="Avon IR 076-100"/>
          <xsd:enumeration value="Booth IR 001-025"/>
          <xsd:enumeration value="Bowater IR 001-025"/>
          <xsd:enumeration value="Bowater IR 026-050"/>
          <xsd:enumeration value="CA IR 001-025"/>
          <xsd:enumeration value="CA IR 026-050"/>
          <xsd:enumeration value="CA IR 051-075"/>
          <xsd:enumeration value="CA IR 076-100"/>
          <xsd:enumeration value="Eckler IR 001-025"/>
          <xsd:enumeration value="HRM IR 001-025"/>
          <xsd:enumeration value="HRM IR 026-050"/>
          <xsd:enumeration value="Larkin IR 001-025"/>
          <xsd:enumeration value="Liberal IR 001-025"/>
          <xsd:enumeration value="Liberty IR 001-025"/>
          <xsd:enumeration value="Liberty IR 026-050"/>
          <xsd:enumeration value="Liberty IR 051-075"/>
          <xsd:enumeration value="Liberty IR 076-100"/>
          <xsd:enumeration value="Multeese IR 001-025"/>
          <xsd:enumeration value="Multeese IR 026-050"/>
          <xsd:enumeration value="Multeese IR 051-075"/>
          <xsd:enumeration value="MEU IR 001-025"/>
          <xsd:enumeration value="MEU IR 026-050"/>
          <xsd:enumeration value="NSDOE IR 001-025"/>
          <xsd:enumeration value="NSE IR 001-025"/>
          <xsd:enumeration value="NSUARB IR 001-025"/>
          <xsd:enumeration value="NSUARB IR 026-050"/>
          <xsd:enumeration value="PC IR 001-025"/>
          <xsd:enumeration value="SBA IR 001-025"/>
          <xsd:enumeration value="SBA IR 026-050"/>
          <xsd:enumeration value="SBA IR 051-075"/>
          <xsd:enumeration value="Synapse IR 001-025"/>
          <xsd:enumeration value="Test IR 001-025"/>
        </xsd:restriction>
      </xsd:simpleType>
    </xsd:element>
    <xsd:element name="IR_Reviewers" ma:index="18" nillable="true" ma:displayName="IR_Reviewers" ma:list="UserInfo" ma:SharePointGroup="61" ma:internalName="IR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R_Topic" ma:index="19" nillable="true" ma:displayName="IR_Topic" ma:list="{5852ba98-c591-4bee-906b-c2535d54d555}" ma:internalName="IR_Topic" ma:showField="Title">
      <xsd:simpleType>
        <xsd:restriction base="dms:Lookup"/>
      </xsd:simpleType>
    </xsd:element>
    <xsd:element name="IR_Writer" ma:index="20" nillable="true" ma:displayName="IR_Writer" ma:list="UserInfo" ma:SharePointGroup="60" ma:internalName="IR_Writ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fd163b-bcf9-4c5a-b2fe-c1383bc133c7" elementFormDefault="qualified">
    <xsd:import namespace="http://schemas.microsoft.com/office/2006/documentManagement/types"/>
    <xsd:import namespace="http://schemas.microsoft.com/office/infopath/2007/PartnerControls"/>
    <xsd:element name="IR_Subtopic" ma:index="21" nillable="true" ma:displayName="IR_Subtopic" ma:list="{1ed02abf-8787-4da8-be7f-952b64646cbe}" ma:internalName="IR_Subtopic" ma:showField="Title">
      <xsd:simpleType>
        <xsd:restriction base="dms:Lookup"/>
      </xsd:simpleType>
    </xsd:element>
    <xsd:element name="NSPI" ma:index="22" nillable="true" ma:displayName="NSPI" ma:default="0" ma:internalName="NSPI">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SPI xmlns="4cfd163b-bcf9-4c5a-b2fe-c1383bc133c7">true</NSPI>
    <IR_Filling_Dat xmlns="92ec314d-4c9c-4dd9-83ac-31caef74aaef">2013-03-11T03:00:00+00:00</IR_Filling_Dat>
    <Owner xmlns="92ec314d-4c9c-4dd9-83ac-31caef74aaef">
      <UserInfo>
        <DisplayName>WOOD, TIM</DisplayName>
        <AccountId>77</AccountId>
        <AccountType/>
      </UserInfo>
    </Owner>
    <IR_Responder xmlns="92ec314d-4c9c-4dd9-83ac-31caef74aaef" xsi:nil="true"/>
    <IR_Writer xmlns="92ec314d-4c9c-4dd9-83ac-31caef74aaef">
      <UserInfo>
        <DisplayName>SAMPSON, MIKE</DisplayName>
        <AccountId>74</AccountId>
        <AccountType/>
      </UserInfo>
    </IR_Writer>
    <IR_Received_Date xmlns="92ec314d-4c9c-4dd9-83ac-31caef74aaef">2013-02-25T04:00:00+00:00</IR_Received_Date>
    <IR_Topic xmlns="92ec314d-4c9c-4dd9-83ac-31caef74aaef" xsi:nil="true"/>
    <IR_Reviewers xmlns="92ec314d-4c9c-4dd9-83ac-31caef74aaef">
      <UserInfo>
        <DisplayName/>
        <AccountId xsi:nil="true"/>
        <AccountType/>
      </UserInfo>
    </IR_Reviewers>
    <IR_Status xmlns="92ec314d-4c9c-4dd9-83ac-31caef74aaef">12</IR_Status>
    <IR_Requester xmlns="92ec314d-4c9c-4dd9-83ac-31caef74aaef">47</IR_Requester>
    <IR_Review_Sorting xmlns="92ec314d-4c9c-4dd9-83ac-31caef74aaef">completed by RA</IR_Review_Sorting>
    <IR_Subtopic xmlns="4cfd163b-bcf9-4c5a-b2fe-c1383bc133c7" xsi:nil="true"/>
    <_dlc_DocId xmlns="b4991c62-42bd-42ea-b7fe-769c41f8ce12">4PP4YDNXZNSS-11-1857</_dlc_DocId>
    <_dlc_DocIdUrl xmlns="b4991c62-42bd-42ea-b7fe-769c41f8ce12">
      <Url>http://companies.emera.com/emera/ENLReg/_layouts/DocIdRedir.aspx?ID=4PP4YDNXZNSS-11-1857</Url>
      <Description>4PP4YDNXZNSS-11-1857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customXsn xmlns="http://schemas.microsoft.com/office/2006/metadata/customXsn">
  <xsnLocation/>
  <cached>True</cached>
  <openByDefault>True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2DEB55-6765-4066-B10C-1104798AC984}"/>
</file>

<file path=customXml/itemProps2.xml><?xml version="1.0" encoding="utf-8"?>
<ds:datastoreItem xmlns:ds="http://schemas.openxmlformats.org/officeDocument/2006/customXml" ds:itemID="{B990BEB9-538B-4FE8-AF42-D48F21D5352E}"/>
</file>

<file path=customXml/itemProps3.xml><?xml version="1.0" encoding="utf-8"?>
<ds:datastoreItem xmlns:ds="http://schemas.openxmlformats.org/officeDocument/2006/customXml" ds:itemID="{029725A5-715E-4FAF-A5AF-BCA3F62EC8F4}"/>
</file>

<file path=customXml/itemProps4.xml><?xml version="1.0" encoding="utf-8"?>
<ds:datastoreItem xmlns:ds="http://schemas.openxmlformats.org/officeDocument/2006/customXml" ds:itemID="{E40B616F-4C0B-4D1C-9401-A7BF0C7236B4}"/>
</file>

<file path=customXml/itemProps5.xml><?xml version="1.0" encoding="utf-8"?>
<ds:datastoreItem xmlns:ds="http://schemas.openxmlformats.org/officeDocument/2006/customXml" ds:itemID="{A40CF128-D641-42AA-B782-B044087EFD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Emera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Mike Sampson</dc:creator>
  <cp:lastModifiedBy>MYATT, LANA</cp:lastModifiedBy>
  <cp:lastPrinted>2013-02-27T23:21:22Z</cp:lastPrinted>
  <dcterms:created xsi:type="dcterms:W3CDTF">2013-02-27T17:36:02Z</dcterms:created>
  <dcterms:modified xsi:type="dcterms:W3CDTF">2013-03-02T00:27:28Z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0x01010020A7FEED53593641BE8E90FC930B63F0</vt:lpwstr>
  </property>
  <property fmtid="{D5CDD505-2E9C-101B-9397-08002B2CF9AE}" pid="3" name="_dlc_DocIdItemGuid">
    <vt:lpwstr>b130e632-00c5-4c15-891b-1a66eb503e02</vt:lpwstr>
  </property>
  <property fmtid="{D5CDD505-2E9C-101B-9397-08002B2CF9AE}" pid="4" name="MetadataSecurityLog">
    <vt:lpwstr>&lt;Log Date="-8588386691096461311" Reason="ItemUpdated" Error=""&gt;&lt;Rule Message="" Name="PM" /&gt;&lt;/Log&gt;</vt:lpwstr>
  </property>
  <property fmtid="{D5CDD505-2E9C-101B-9397-08002B2CF9AE}" pid="5" name="Order">
    <vt:r8>185700</vt:r8>
  </property>
</Properties>
</file>