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320" windowHeight="9720" tabRatio="700" activeTab="2"/>
  </bookViews>
  <sheets>
    <sheet name="ML Base Load" sheetId="1" r:id="rId1"/>
    <sheet name="OI Base Load" sheetId="4" r:id="rId2"/>
    <sheet name="Wind Base Load" sheetId="5" r:id="rId3"/>
  </sheets>
  <definedNames>
    <definedName name="_xlnm.Print_Area" localSheetId="0">'ML Base Load'!$A$1:$AA$38</definedName>
    <definedName name="_xlnm.Print_Area" localSheetId="1">'OI Base Load'!$A$1:$AA$35</definedName>
  </definedNames>
  <calcPr calcId="145621" iterate="1"/>
</workbook>
</file>

<file path=xl/calcChain.xml><?xml version="1.0" encoding="utf-8"?>
<calcChain xmlns="http://schemas.openxmlformats.org/spreadsheetml/2006/main">
  <c r="AA11" i="5" l="1"/>
  <c r="Z11" i="5"/>
  <c r="Y11" i="5"/>
  <c r="X11" i="5"/>
  <c r="W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L11" i="5" l="1"/>
  <c r="V11" i="5"/>
  <c r="AA11" i="4"/>
  <c r="Z11" i="4"/>
  <c r="Y11" i="4"/>
  <c r="X11" i="4"/>
  <c r="W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L11" i="4" l="1"/>
  <c r="V11" i="4"/>
</calcChain>
</file>

<file path=xl/sharedStrings.xml><?xml version="1.0" encoding="utf-8"?>
<sst xmlns="http://schemas.openxmlformats.org/spreadsheetml/2006/main" count="34" uniqueCount="17">
  <si>
    <t>GWh</t>
  </si>
  <si>
    <t>Natural Gas</t>
  </si>
  <si>
    <t>Coal, Petcoke, Oil</t>
  </si>
  <si>
    <t>Maritime Link (Base Block and Supplemental)</t>
  </si>
  <si>
    <t xml:space="preserve">Maritime Link Base Load </t>
  </si>
  <si>
    <t>Imports*</t>
  </si>
  <si>
    <t>Other Import (Contract Energy)</t>
  </si>
  <si>
    <t>* Imports over the NS-NB Tieline and surplus energy from Maritime Link</t>
  </si>
  <si>
    <t>* Imports over the upgraded NS-NB Tieline.</t>
  </si>
  <si>
    <t>Renewables (NSPI Owned and IPPs)</t>
  </si>
  <si>
    <t>Incremental Wind</t>
  </si>
  <si>
    <t>* Exports over the NS-NB Tieline.</t>
  </si>
  <si>
    <t>Exports*</t>
  </si>
  <si>
    <t>Other Import Base Load</t>
  </si>
  <si>
    <t>EAC IR-032 Att 1</t>
  </si>
  <si>
    <t>Generation by Resource Type</t>
  </si>
  <si>
    <t>Indigenous Wind Base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</si>
</sst>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3" fontId="1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Maritime Link Project (Base Load)</a:t>
            </a:r>
          </a:p>
          <a:p>
            <a:pPr>
              <a:defRPr/>
            </a:pPr>
            <a:r>
              <a:rPr lang="en-US"/>
              <a:t>Energy by Resource Type (GWh)</a:t>
            </a:r>
          </a:p>
        </c:rich>
      </c:tx>
      <c:layout>
        <c:manualLayout>
          <c:xMode val="edge"/>
          <c:yMode val="edge"/>
          <c:x val="0.2935843833615573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177169389463245E-2"/>
          <c:y val="0.25996686442038824"/>
          <c:w val="0.88657422656044138"/>
          <c:h val="0.66088007484628486"/>
        </c:manualLayout>
      </c:layout>
      <c:areaChart>
        <c:grouping val="stacked"/>
        <c:varyColors val="0"/>
        <c:ser>
          <c:idx val="0"/>
          <c:order val="0"/>
          <c:tx>
            <c:strRef>
              <c:f>'ML Base Load'!$A$6</c:f>
              <c:strCache>
                <c:ptCount val="1"/>
                <c:pt idx="0">
                  <c:v>Coal, Petcoke, Oil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'ML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'ML Base Load'!$B$6:$AA$6</c:f>
              <c:numCache>
                <c:formatCode>0</c:formatCode>
                <c:ptCount val="26"/>
                <c:pt idx="0">
                  <c:v>6470.6223418</c:v>
                </c:pt>
                <c:pt idx="1">
                  <c:v>6748.1664247999997</c:v>
                </c:pt>
                <c:pt idx="2">
                  <c:v>5782.1833365000002</c:v>
                </c:pt>
                <c:pt idx="3">
                  <c:v>4391.1751639000004</c:v>
                </c:pt>
                <c:pt idx="4">
                  <c:v>4407.3163266000001</c:v>
                </c:pt>
                <c:pt idx="5">
                  <c:v>4410.5684733999997</c:v>
                </c:pt>
                <c:pt idx="6">
                  <c:v>4411.0626073000003</c:v>
                </c:pt>
                <c:pt idx="7">
                  <c:v>4480.7708434000006</c:v>
                </c:pt>
                <c:pt idx="8">
                  <c:v>4492.9265213999997</c:v>
                </c:pt>
                <c:pt idx="9">
                  <c:v>4489.8639813999998</c:v>
                </c:pt>
                <c:pt idx="10">
                  <c:v>4446.6723336799996</c:v>
                </c:pt>
                <c:pt idx="11">
                  <c:v>4463.3800104299999</c:v>
                </c:pt>
                <c:pt idx="12">
                  <c:v>4465.7122959400003</c:v>
                </c:pt>
                <c:pt idx="13">
                  <c:v>4485.2366569499991</c:v>
                </c:pt>
                <c:pt idx="14">
                  <c:v>4420.4669770399996</c:v>
                </c:pt>
                <c:pt idx="15">
                  <c:v>3605.7996180999999</c:v>
                </c:pt>
                <c:pt idx="16">
                  <c:v>3766.7576019999997</c:v>
                </c:pt>
                <c:pt idx="17">
                  <c:v>3625.2486334</c:v>
                </c:pt>
                <c:pt idx="18">
                  <c:v>3399.1894794999998</c:v>
                </c:pt>
                <c:pt idx="19">
                  <c:v>3231.0755823999998</c:v>
                </c:pt>
                <c:pt idx="20">
                  <c:v>2804.3279231200004</c:v>
                </c:pt>
                <c:pt idx="21">
                  <c:v>2754.1558605</c:v>
                </c:pt>
                <c:pt idx="22">
                  <c:v>2540.6974246899999</c:v>
                </c:pt>
                <c:pt idx="23">
                  <c:v>2279.3455242</c:v>
                </c:pt>
                <c:pt idx="24">
                  <c:v>2027.9677260999999</c:v>
                </c:pt>
                <c:pt idx="25">
                  <c:v>1824.9691617999999</c:v>
                </c:pt>
              </c:numCache>
            </c:numRef>
          </c:val>
        </c:ser>
        <c:ser>
          <c:idx val="1"/>
          <c:order val="1"/>
          <c:tx>
            <c:strRef>
              <c:f>'ML Base Load'!$A$7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'ML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'ML Base Load'!$B$7:$AA$7</c:f>
              <c:numCache>
                <c:formatCode>0</c:formatCode>
                <c:ptCount val="26"/>
                <c:pt idx="0">
                  <c:v>1521.9603699999998</c:v>
                </c:pt>
                <c:pt idx="1">
                  <c:v>1159.64941</c:v>
                </c:pt>
                <c:pt idx="2">
                  <c:v>741.45350699999995</c:v>
                </c:pt>
                <c:pt idx="3">
                  <c:v>397.36769099999998</c:v>
                </c:pt>
                <c:pt idx="4">
                  <c:v>395.79413</c:v>
                </c:pt>
                <c:pt idx="5">
                  <c:v>396.00100900000007</c:v>
                </c:pt>
                <c:pt idx="6">
                  <c:v>388.92346099999997</c:v>
                </c:pt>
                <c:pt idx="7">
                  <c:v>390.77322900000001</c:v>
                </c:pt>
                <c:pt idx="8">
                  <c:v>390.60830699999997</c:v>
                </c:pt>
                <c:pt idx="9">
                  <c:v>393.45092999999997</c:v>
                </c:pt>
                <c:pt idx="10">
                  <c:v>389.45315800000003</c:v>
                </c:pt>
                <c:pt idx="11">
                  <c:v>387.42887900000005</c:v>
                </c:pt>
                <c:pt idx="12">
                  <c:v>386.81493499999999</c:v>
                </c:pt>
                <c:pt idx="13">
                  <c:v>391.50912900000003</c:v>
                </c:pt>
                <c:pt idx="14">
                  <c:v>389.32299900000004</c:v>
                </c:pt>
                <c:pt idx="15">
                  <c:v>1257.500282</c:v>
                </c:pt>
                <c:pt idx="16">
                  <c:v>1121.7663749999999</c:v>
                </c:pt>
                <c:pt idx="17">
                  <c:v>1280.5930810000002</c:v>
                </c:pt>
                <c:pt idx="18">
                  <c:v>1541.6262710000001</c:v>
                </c:pt>
                <c:pt idx="19">
                  <c:v>1748.0407769999999</c:v>
                </c:pt>
                <c:pt idx="20">
                  <c:v>2371.059906</c:v>
                </c:pt>
                <c:pt idx="21">
                  <c:v>2444.9631549999999</c:v>
                </c:pt>
                <c:pt idx="22">
                  <c:v>2761.7718200000004</c:v>
                </c:pt>
                <c:pt idx="23">
                  <c:v>3123.193448</c:v>
                </c:pt>
                <c:pt idx="24">
                  <c:v>3417.1460419999999</c:v>
                </c:pt>
                <c:pt idx="25">
                  <c:v>3694.8301359999996</c:v>
                </c:pt>
              </c:numCache>
            </c:numRef>
          </c:val>
        </c:ser>
        <c:ser>
          <c:idx val="2"/>
          <c:order val="2"/>
          <c:tx>
            <c:strRef>
              <c:f>'ML Base Load'!$A$8</c:f>
              <c:strCache>
                <c:ptCount val="1"/>
                <c:pt idx="0">
                  <c:v>Renewables (NSPI Owned and IPPs)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'ML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'ML Base Load'!$B$8:$AA$8</c:f>
              <c:numCache>
                <c:formatCode>0</c:formatCode>
                <c:ptCount val="26"/>
                <c:pt idx="0">
                  <c:v>2959.0363809999999</c:v>
                </c:pt>
                <c:pt idx="1">
                  <c:v>3041.1588969999998</c:v>
                </c:pt>
                <c:pt idx="2">
                  <c:v>3111.5724809999997</c:v>
                </c:pt>
                <c:pt idx="3">
                  <c:v>3186.5950809999995</c:v>
                </c:pt>
                <c:pt idx="4">
                  <c:v>3186.5949809999997</c:v>
                </c:pt>
                <c:pt idx="5">
                  <c:v>3191.6725970000002</c:v>
                </c:pt>
                <c:pt idx="6">
                  <c:v>3186.5949809999997</c:v>
                </c:pt>
                <c:pt idx="7">
                  <c:v>3186.5948809999995</c:v>
                </c:pt>
                <c:pt idx="8">
                  <c:v>3186.5949809999997</c:v>
                </c:pt>
                <c:pt idx="9">
                  <c:v>3191.6725970000002</c:v>
                </c:pt>
                <c:pt idx="10">
                  <c:v>3186.5948809999995</c:v>
                </c:pt>
                <c:pt idx="11">
                  <c:v>3186.5949809999997</c:v>
                </c:pt>
                <c:pt idx="12">
                  <c:v>3186.5950809999995</c:v>
                </c:pt>
                <c:pt idx="13">
                  <c:v>3191.671797</c:v>
                </c:pt>
                <c:pt idx="14">
                  <c:v>3186.5951809999997</c:v>
                </c:pt>
                <c:pt idx="15">
                  <c:v>3186.5951809999997</c:v>
                </c:pt>
                <c:pt idx="16">
                  <c:v>3186.5943809999999</c:v>
                </c:pt>
                <c:pt idx="17">
                  <c:v>3191.672497</c:v>
                </c:pt>
                <c:pt idx="18">
                  <c:v>3186.5946809999996</c:v>
                </c:pt>
                <c:pt idx="19">
                  <c:v>3186.5946809999996</c:v>
                </c:pt>
                <c:pt idx="20">
                  <c:v>3186.5946809999996</c:v>
                </c:pt>
                <c:pt idx="21">
                  <c:v>3191.672497</c:v>
                </c:pt>
                <c:pt idx="22">
                  <c:v>3186.5946809999996</c:v>
                </c:pt>
                <c:pt idx="23">
                  <c:v>3186.5946809999996</c:v>
                </c:pt>
                <c:pt idx="24">
                  <c:v>3186.5946809999996</c:v>
                </c:pt>
                <c:pt idx="25">
                  <c:v>3191.672497</c:v>
                </c:pt>
              </c:numCache>
            </c:numRef>
          </c:val>
        </c:ser>
        <c:ser>
          <c:idx val="3"/>
          <c:order val="3"/>
          <c:tx>
            <c:strRef>
              <c:f>'ML Base Load'!$A$9</c:f>
              <c:strCache>
                <c:ptCount val="1"/>
                <c:pt idx="0">
                  <c:v>Maritime Link (Base Block and Supplemental)</c:v>
                </c:pt>
              </c:strCache>
            </c:strRef>
          </c:tx>
          <c:spPr>
            <a:pattFill prst="pct80">
              <a:fgClr>
                <a:srgbClr val="92D050"/>
              </a:fgClr>
              <a:bgClr>
                <a:schemeClr val="bg1"/>
              </a:bgClr>
            </a:pattFill>
          </c:spPr>
          <c:cat>
            <c:numRef>
              <c:f>'ML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'ML Base Load'!$B$9:$AA$9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322.67165</c:v>
                </c:pt>
                <c:pt idx="3">
                  <c:v>1135.3117</c:v>
                </c:pt>
                <c:pt idx="4">
                  <c:v>1135.3117</c:v>
                </c:pt>
                <c:pt idx="5">
                  <c:v>1139.3553999999999</c:v>
                </c:pt>
                <c:pt idx="6">
                  <c:v>1135.3117</c:v>
                </c:pt>
                <c:pt idx="7">
                  <c:v>1038.2240999999999</c:v>
                </c:pt>
                <c:pt idx="8">
                  <c:v>894.98</c:v>
                </c:pt>
                <c:pt idx="9">
                  <c:v>897.43209999999999</c:v>
                </c:pt>
                <c:pt idx="10">
                  <c:v>894.98</c:v>
                </c:pt>
                <c:pt idx="11">
                  <c:v>894.98</c:v>
                </c:pt>
                <c:pt idx="12">
                  <c:v>894.98</c:v>
                </c:pt>
                <c:pt idx="13">
                  <c:v>897.43209999999999</c:v>
                </c:pt>
                <c:pt idx="14">
                  <c:v>894.98</c:v>
                </c:pt>
                <c:pt idx="15">
                  <c:v>894.98</c:v>
                </c:pt>
                <c:pt idx="16">
                  <c:v>894.98</c:v>
                </c:pt>
                <c:pt idx="17">
                  <c:v>897.43209999999999</c:v>
                </c:pt>
                <c:pt idx="18">
                  <c:v>894.98</c:v>
                </c:pt>
                <c:pt idx="19">
                  <c:v>894.98</c:v>
                </c:pt>
                <c:pt idx="20">
                  <c:v>894.98</c:v>
                </c:pt>
                <c:pt idx="21">
                  <c:v>897.43209999999999</c:v>
                </c:pt>
                <c:pt idx="22">
                  <c:v>894.98</c:v>
                </c:pt>
                <c:pt idx="23">
                  <c:v>894.98</c:v>
                </c:pt>
                <c:pt idx="24">
                  <c:v>894.98</c:v>
                </c:pt>
                <c:pt idx="25">
                  <c:v>897.43209999999999</c:v>
                </c:pt>
              </c:numCache>
            </c:numRef>
          </c:val>
        </c:ser>
        <c:ser>
          <c:idx val="4"/>
          <c:order val="4"/>
          <c:tx>
            <c:strRef>
              <c:f>'ML Base Load'!$A$10</c:f>
              <c:strCache>
                <c:ptCount val="1"/>
                <c:pt idx="0">
                  <c:v>Imports*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'ML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'ML Base Load'!$B$10:$AA$10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1000.663</c:v>
                </c:pt>
                <c:pt idx="3">
                  <c:v>1833.8910000000001</c:v>
                </c:pt>
                <c:pt idx="4">
                  <c:v>1828.7639999999999</c:v>
                </c:pt>
                <c:pt idx="5">
                  <c:v>1812.133</c:v>
                </c:pt>
                <c:pt idx="6">
                  <c:v>1835.828</c:v>
                </c:pt>
                <c:pt idx="7">
                  <c:v>1875.7180000000001</c:v>
                </c:pt>
                <c:pt idx="8">
                  <c:v>2036.982</c:v>
                </c:pt>
                <c:pt idx="9">
                  <c:v>2049.2510000000002</c:v>
                </c:pt>
                <c:pt idx="10">
                  <c:v>2121.5</c:v>
                </c:pt>
                <c:pt idx="11">
                  <c:v>2131.4789999999998</c:v>
                </c:pt>
                <c:pt idx="12">
                  <c:v>2156.4589999999998</c:v>
                </c:pt>
                <c:pt idx="13">
                  <c:v>2148.511</c:v>
                </c:pt>
                <c:pt idx="14">
                  <c:v>2258.8960000000002</c:v>
                </c:pt>
                <c:pt idx="15">
                  <c:v>2248.4349999999999</c:v>
                </c:pt>
                <c:pt idx="16">
                  <c:v>2268.4299999999998</c:v>
                </c:pt>
                <c:pt idx="17">
                  <c:v>2286.0030000000002</c:v>
                </c:pt>
                <c:pt idx="18">
                  <c:v>2364.0929999999998</c:v>
                </c:pt>
                <c:pt idx="19">
                  <c:v>2433.1880000000001</c:v>
                </c:pt>
                <c:pt idx="20">
                  <c:v>2346.2170000000001</c:v>
                </c:pt>
                <c:pt idx="21">
                  <c:v>2426.1790000000001</c:v>
                </c:pt>
                <c:pt idx="22">
                  <c:v>2443.5360000000001</c:v>
                </c:pt>
                <c:pt idx="23">
                  <c:v>2456.8780000000002</c:v>
                </c:pt>
                <c:pt idx="24">
                  <c:v>2530.0320000000002</c:v>
                </c:pt>
                <c:pt idx="25">
                  <c:v>2565.4879999999998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27584"/>
        <c:axId val="175429120"/>
      </c:areaChart>
      <c:catAx>
        <c:axId val="1754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429120"/>
        <c:crosses val="autoZero"/>
        <c:auto val="1"/>
        <c:lblAlgn val="ctr"/>
        <c:lblOffset val="100"/>
        <c:noMultiLvlLbl val="0"/>
      </c:catAx>
      <c:valAx>
        <c:axId val="175429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(GWh)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542758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5.4860299206220133E-2"/>
          <c:y val="0.13015184381778741"/>
          <c:w val="0.94513963140290203"/>
          <c:h val="0.1360368843656449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 Import Alternative (Base Load)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Energy by Resource Type (GWh)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5161727002824722"/>
          <c:y val="8.097165991902834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158421471081195E-2"/>
          <c:y val="0.32286801194385117"/>
          <c:w val="0.88873831737146369"/>
          <c:h val="0.60121670013920336"/>
        </c:manualLayout>
      </c:layout>
      <c:areaChart>
        <c:grouping val="stacked"/>
        <c:varyColors val="0"/>
        <c:ser>
          <c:idx val="0"/>
          <c:order val="0"/>
          <c:tx>
            <c:strRef>
              <c:f>'OI Base Load'!$A$6</c:f>
              <c:strCache>
                <c:ptCount val="1"/>
                <c:pt idx="0">
                  <c:v>Coal, Petcoke, Oil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'OI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'OI Base Load'!$B$6:$AA$6</c:f>
              <c:numCache>
                <c:formatCode>0</c:formatCode>
                <c:ptCount val="26"/>
                <c:pt idx="0">
                  <c:v>6470.6223418</c:v>
                </c:pt>
                <c:pt idx="1">
                  <c:v>6748.1664247999997</c:v>
                </c:pt>
                <c:pt idx="2">
                  <c:v>5609.3780728000002</c:v>
                </c:pt>
                <c:pt idx="3">
                  <c:v>3900.6762425000002</c:v>
                </c:pt>
                <c:pt idx="4">
                  <c:v>3946.6231846000005</c:v>
                </c:pt>
                <c:pt idx="5">
                  <c:v>3939.9745733</c:v>
                </c:pt>
                <c:pt idx="6">
                  <c:v>3921.2972135999998</c:v>
                </c:pt>
                <c:pt idx="7">
                  <c:v>3962.0077818</c:v>
                </c:pt>
                <c:pt idx="8">
                  <c:v>3952.1662401999997</c:v>
                </c:pt>
                <c:pt idx="9">
                  <c:v>3965.3865535999998</c:v>
                </c:pt>
                <c:pt idx="10">
                  <c:v>3934.8130468100007</c:v>
                </c:pt>
                <c:pt idx="11">
                  <c:v>3930.4301971900004</c:v>
                </c:pt>
                <c:pt idx="12">
                  <c:v>3951.8423962999996</c:v>
                </c:pt>
                <c:pt idx="13">
                  <c:v>3967.6935813</c:v>
                </c:pt>
                <c:pt idx="14">
                  <c:v>3958.60699419</c:v>
                </c:pt>
                <c:pt idx="15">
                  <c:v>3783.3447871599997</c:v>
                </c:pt>
                <c:pt idx="16">
                  <c:v>3803.1710228999996</c:v>
                </c:pt>
                <c:pt idx="17">
                  <c:v>3772.1123292299999</c:v>
                </c:pt>
                <c:pt idx="18">
                  <c:v>3079.9955026199996</c:v>
                </c:pt>
                <c:pt idx="19">
                  <c:v>2516.56961598</c:v>
                </c:pt>
                <c:pt idx="20">
                  <c:v>2272.9220084999997</c:v>
                </c:pt>
                <c:pt idx="21">
                  <c:v>2331.2130207999999</c:v>
                </c:pt>
                <c:pt idx="22">
                  <c:v>2463.5065958</c:v>
                </c:pt>
                <c:pt idx="23">
                  <c:v>2548.0574221000002</c:v>
                </c:pt>
                <c:pt idx="24">
                  <c:v>2451.8253749</c:v>
                </c:pt>
                <c:pt idx="25">
                  <c:v>2328.6239613000002</c:v>
                </c:pt>
              </c:numCache>
            </c:numRef>
          </c:val>
        </c:ser>
        <c:ser>
          <c:idx val="1"/>
          <c:order val="1"/>
          <c:tx>
            <c:strRef>
              <c:f>'OI Base Load'!$A$7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'OI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'OI Base Load'!$B$7:$AA$7</c:f>
              <c:numCache>
                <c:formatCode>0</c:formatCode>
                <c:ptCount val="26"/>
                <c:pt idx="0">
                  <c:v>1521.9603699999998</c:v>
                </c:pt>
                <c:pt idx="1">
                  <c:v>1159.64941</c:v>
                </c:pt>
                <c:pt idx="2">
                  <c:v>761.49381199999993</c:v>
                </c:pt>
                <c:pt idx="3">
                  <c:v>393.11028699999997</c:v>
                </c:pt>
                <c:pt idx="4">
                  <c:v>394.479918</c:v>
                </c:pt>
                <c:pt idx="5">
                  <c:v>394.00146000000001</c:v>
                </c:pt>
                <c:pt idx="6">
                  <c:v>386.85914500000001</c:v>
                </c:pt>
                <c:pt idx="7">
                  <c:v>386.51026899999999</c:v>
                </c:pt>
                <c:pt idx="8">
                  <c:v>385.25267500000001</c:v>
                </c:pt>
                <c:pt idx="9">
                  <c:v>389.24688000000003</c:v>
                </c:pt>
                <c:pt idx="10">
                  <c:v>386.52070200000003</c:v>
                </c:pt>
                <c:pt idx="11">
                  <c:v>385.94875000000002</c:v>
                </c:pt>
                <c:pt idx="12">
                  <c:v>384.52831900000001</c:v>
                </c:pt>
                <c:pt idx="13">
                  <c:v>388.543001</c:v>
                </c:pt>
                <c:pt idx="14">
                  <c:v>388.79131500000005</c:v>
                </c:pt>
                <c:pt idx="15">
                  <c:v>386.91329689999998</c:v>
                </c:pt>
                <c:pt idx="16">
                  <c:v>389.46241700000002</c:v>
                </c:pt>
                <c:pt idx="17">
                  <c:v>394.00359300000002</c:v>
                </c:pt>
                <c:pt idx="18">
                  <c:v>1120.9009110000002</c:v>
                </c:pt>
                <c:pt idx="19">
                  <c:v>1700.7464786999999</c:v>
                </c:pt>
                <c:pt idx="20">
                  <c:v>1957.2746342000003</c:v>
                </c:pt>
                <c:pt idx="21">
                  <c:v>1980.883564</c:v>
                </c:pt>
                <c:pt idx="22">
                  <c:v>1970.0431255999997</c:v>
                </c:pt>
                <c:pt idx="23">
                  <c:v>1983.1736707</c:v>
                </c:pt>
                <c:pt idx="24">
                  <c:v>2176.6884012999999</c:v>
                </c:pt>
                <c:pt idx="25">
                  <c:v>2340.7665981</c:v>
                </c:pt>
              </c:numCache>
            </c:numRef>
          </c:val>
        </c:ser>
        <c:ser>
          <c:idx val="2"/>
          <c:order val="2"/>
          <c:tx>
            <c:strRef>
              <c:f>'OI Base Load'!$A$8</c:f>
              <c:strCache>
                <c:ptCount val="1"/>
                <c:pt idx="0">
                  <c:v>Renewables (NSPI Owned and IPPs)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'OI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'OI Base Load'!$B$8:$AA$8</c:f>
              <c:numCache>
                <c:formatCode>0</c:formatCode>
                <c:ptCount val="26"/>
                <c:pt idx="0">
                  <c:v>2959.0363809999999</c:v>
                </c:pt>
                <c:pt idx="1">
                  <c:v>3041.1583970000002</c:v>
                </c:pt>
                <c:pt idx="2">
                  <c:v>3111.5719810000001</c:v>
                </c:pt>
                <c:pt idx="3">
                  <c:v>3186.5945809999994</c:v>
                </c:pt>
                <c:pt idx="4">
                  <c:v>3186.5945809999994</c:v>
                </c:pt>
                <c:pt idx="5">
                  <c:v>3191.6723970000003</c:v>
                </c:pt>
                <c:pt idx="6">
                  <c:v>3186.5945809999994</c:v>
                </c:pt>
                <c:pt idx="7">
                  <c:v>3186.5945809999994</c:v>
                </c:pt>
                <c:pt idx="8">
                  <c:v>3186.5945809999994</c:v>
                </c:pt>
                <c:pt idx="9">
                  <c:v>3191.6723970000003</c:v>
                </c:pt>
                <c:pt idx="10">
                  <c:v>3186.5945809999994</c:v>
                </c:pt>
                <c:pt idx="11">
                  <c:v>3186.5945809999994</c:v>
                </c:pt>
                <c:pt idx="12">
                  <c:v>3186.5945809999994</c:v>
                </c:pt>
                <c:pt idx="13">
                  <c:v>3191.6723970000003</c:v>
                </c:pt>
                <c:pt idx="14">
                  <c:v>3186.5945809999994</c:v>
                </c:pt>
                <c:pt idx="15">
                  <c:v>3186.5945809999994</c:v>
                </c:pt>
                <c:pt idx="16">
                  <c:v>3186.5945809999994</c:v>
                </c:pt>
                <c:pt idx="17">
                  <c:v>3191.6723970000003</c:v>
                </c:pt>
                <c:pt idx="18">
                  <c:v>3186.5945809999994</c:v>
                </c:pt>
                <c:pt idx="19">
                  <c:v>3186.5945809999994</c:v>
                </c:pt>
                <c:pt idx="20">
                  <c:v>3186.5945809999994</c:v>
                </c:pt>
                <c:pt idx="21">
                  <c:v>3191.6723970000003</c:v>
                </c:pt>
                <c:pt idx="22">
                  <c:v>3186.5945809999994</c:v>
                </c:pt>
                <c:pt idx="23">
                  <c:v>3186.5945809999994</c:v>
                </c:pt>
                <c:pt idx="24">
                  <c:v>3186.5945809999994</c:v>
                </c:pt>
                <c:pt idx="25">
                  <c:v>3191.6723970000003</c:v>
                </c:pt>
              </c:numCache>
            </c:numRef>
          </c:val>
        </c:ser>
        <c:ser>
          <c:idx val="3"/>
          <c:order val="3"/>
          <c:tx>
            <c:strRef>
              <c:f>'OI Base Load'!$A$9</c:f>
              <c:strCache>
                <c:ptCount val="1"/>
                <c:pt idx="0">
                  <c:v>Other Import (Contract Energy)</c:v>
                </c:pt>
              </c:strCache>
            </c:strRef>
          </c:tx>
          <c:spPr>
            <a:pattFill prst="pct80">
              <a:fgClr>
                <a:srgbClr val="92D050"/>
              </a:fgClr>
              <a:bgClr>
                <a:schemeClr val="bg1"/>
              </a:bgClr>
            </a:pattFill>
          </c:spPr>
          <c:cat>
            <c:numRef>
              <c:f>'OI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'OI Base Load'!$B$9:$AA$9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234.8647</c:v>
                </c:pt>
                <c:pt idx="3">
                  <c:v>931.80039999999997</c:v>
                </c:pt>
                <c:pt idx="4">
                  <c:v>931.80039999999997</c:v>
                </c:pt>
                <c:pt idx="5">
                  <c:v>934.35320000000002</c:v>
                </c:pt>
                <c:pt idx="6">
                  <c:v>931.80039999999997</c:v>
                </c:pt>
                <c:pt idx="7">
                  <c:v>931.80039999999997</c:v>
                </c:pt>
                <c:pt idx="8">
                  <c:v>931.80039999999997</c:v>
                </c:pt>
                <c:pt idx="9">
                  <c:v>934.35320000000002</c:v>
                </c:pt>
                <c:pt idx="10">
                  <c:v>931.80039999999997</c:v>
                </c:pt>
                <c:pt idx="11">
                  <c:v>931.80039999999997</c:v>
                </c:pt>
                <c:pt idx="12">
                  <c:v>931.80039999999997</c:v>
                </c:pt>
                <c:pt idx="13">
                  <c:v>934.35320000000002</c:v>
                </c:pt>
                <c:pt idx="14">
                  <c:v>931.80039999999997</c:v>
                </c:pt>
                <c:pt idx="15">
                  <c:v>931.80039999999997</c:v>
                </c:pt>
                <c:pt idx="16">
                  <c:v>931.80039999999997</c:v>
                </c:pt>
                <c:pt idx="17">
                  <c:v>934.35320000000002</c:v>
                </c:pt>
                <c:pt idx="18">
                  <c:v>931.80039999999997</c:v>
                </c:pt>
                <c:pt idx="19">
                  <c:v>931.80039999999997</c:v>
                </c:pt>
                <c:pt idx="20">
                  <c:v>931.80039999999997</c:v>
                </c:pt>
                <c:pt idx="21">
                  <c:v>934.35320000000002</c:v>
                </c:pt>
                <c:pt idx="22">
                  <c:v>931.80039999999997</c:v>
                </c:pt>
                <c:pt idx="23">
                  <c:v>931.80039999999997</c:v>
                </c:pt>
                <c:pt idx="24">
                  <c:v>931.80039999999997</c:v>
                </c:pt>
                <c:pt idx="25">
                  <c:v>934.35320000000002</c:v>
                </c:pt>
              </c:numCache>
            </c:numRef>
          </c:val>
        </c:ser>
        <c:ser>
          <c:idx val="4"/>
          <c:order val="4"/>
          <c:tx>
            <c:strRef>
              <c:f>'OI Base Load'!$A$10</c:f>
              <c:strCache>
                <c:ptCount val="1"/>
                <c:pt idx="0">
                  <c:v>Imports*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'OI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'OI Base Load'!$B$10:$AA$10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1241.2329999999999</c:v>
                </c:pt>
                <c:pt idx="3">
                  <c:v>2532.1590000000001</c:v>
                </c:pt>
                <c:pt idx="4">
                  <c:v>2494.2829999999999</c:v>
                </c:pt>
                <c:pt idx="5">
                  <c:v>2489.7289999999998</c:v>
                </c:pt>
                <c:pt idx="6">
                  <c:v>2531.1689999999999</c:v>
                </c:pt>
                <c:pt idx="7">
                  <c:v>2505.1680000000001</c:v>
                </c:pt>
                <c:pt idx="8">
                  <c:v>2546.2759999999998</c:v>
                </c:pt>
                <c:pt idx="9">
                  <c:v>2541.011</c:v>
                </c:pt>
                <c:pt idx="10">
                  <c:v>2599.4720000000002</c:v>
                </c:pt>
                <c:pt idx="11">
                  <c:v>2629.0880000000002</c:v>
                </c:pt>
                <c:pt idx="12">
                  <c:v>2635.7939999999999</c:v>
                </c:pt>
                <c:pt idx="13">
                  <c:v>2632.1</c:v>
                </c:pt>
                <c:pt idx="14">
                  <c:v>2684.47</c:v>
                </c:pt>
                <c:pt idx="15">
                  <c:v>2904.6570000000002</c:v>
                </c:pt>
                <c:pt idx="16">
                  <c:v>2927.502</c:v>
                </c:pt>
                <c:pt idx="17">
                  <c:v>2988.808</c:v>
                </c:pt>
                <c:pt idx="18">
                  <c:v>3067.1889999999999</c:v>
                </c:pt>
                <c:pt idx="19">
                  <c:v>3158.1689999999999</c:v>
                </c:pt>
                <c:pt idx="20">
                  <c:v>3254.587</c:v>
                </c:pt>
                <c:pt idx="21">
                  <c:v>3276.279</c:v>
                </c:pt>
                <c:pt idx="22">
                  <c:v>3275.6370000000002</c:v>
                </c:pt>
                <c:pt idx="23">
                  <c:v>3291.3679999999999</c:v>
                </c:pt>
                <c:pt idx="24">
                  <c:v>3309.8139999999999</c:v>
                </c:pt>
                <c:pt idx="25">
                  <c:v>3378.9749999999999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22304"/>
        <c:axId val="175123840"/>
      </c:areaChart>
      <c:catAx>
        <c:axId val="1751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23840"/>
        <c:crosses val="autoZero"/>
        <c:auto val="1"/>
        <c:lblAlgn val="ctr"/>
        <c:lblOffset val="100"/>
        <c:noMultiLvlLbl val="0"/>
      </c:catAx>
      <c:valAx>
        <c:axId val="175123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(GWh)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512230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6.5576971573790166E-2"/>
          <c:y val="0.12228888392999458"/>
          <c:w val="0.8543513666108582"/>
          <c:h val="0.16216710765405337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Indigenous Wind Alternative (Base Load)</a:t>
            </a:r>
          </a:p>
          <a:p>
            <a:pPr>
              <a:defRPr/>
            </a:pPr>
            <a:r>
              <a:rPr lang="en-US"/>
              <a:t>Energy by Resource Type (GWh)</a:t>
            </a:r>
          </a:p>
        </c:rich>
      </c:tx>
      <c:layout>
        <c:manualLayout>
          <c:xMode val="edge"/>
          <c:yMode val="edge"/>
          <c:x val="0.26699974925051762"/>
          <c:y val="8.000000000000000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4142607174105E-2"/>
          <c:y val="0.28049448818897638"/>
          <c:w val="0.89129746281714783"/>
          <c:h val="0.63119517060367458"/>
        </c:manualLayout>
      </c:layout>
      <c:areaChart>
        <c:grouping val="stacked"/>
        <c:varyColors val="0"/>
        <c:ser>
          <c:idx val="0"/>
          <c:order val="0"/>
          <c:tx>
            <c:strRef>
              <c:f>'Wind Base Load'!$A$6</c:f>
              <c:strCache>
                <c:ptCount val="1"/>
                <c:pt idx="0">
                  <c:v>Coal, Petcoke, Oil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'Wind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'Wind Base Load'!$B$6:$AA$6</c:f>
              <c:numCache>
                <c:formatCode>0</c:formatCode>
                <c:ptCount val="26"/>
                <c:pt idx="0">
                  <c:v>6470.6223418</c:v>
                </c:pt>
                <c:pt idx="1">
                  <c:v>6748.1664247999997</c:v>
                </c:pt>
                <c:pt idx="2">
                  <c:v>6305.5840301000007</c:v>
                </c:pt>
                <c:pt idx="3">
                  <c:v>6258.1058479000003</c:v>
                </c:pt>
                <c:pt idx="4">
                  <c:v>5871.5994450000007</c:v>
                </c:pt>
                <c:pt idx="5">
                  <c:v>5848.8875389000004</c:v>
                </c:pt>
                <c:pt idx="6">
                  <c:v>5935.4949277000005</c:v>
                </c:pt>
                <c:pt idx="7">
                  <c:v>5945.6144774000004</c:v>
                </c:pt>
                <c:pt idx="8">
                  <c:v>5959.5498559999996</c:v>
                </c:pt>
                <c:pt idx="9">
                  <c:v>5779.730907000001</c:v>
                </c:pt>
                <c:pt idx="10">
                  <c:v>5150.2026740000001</c:v>
                </c:pt>
                <c:pt idx="11">
                  <c:v>4829.1957347600001</c:v>
                </c:pt>
                <c:pt idx="12">
                  <c:v>4360.4076857999999</c:v>
                </c:pt>
                <c:pt idx="13">
                  <c:v>3973.8391175000002</c:v>
                </c:pt>
                <c:pt idx="14">
                  <c:v>3470.5711331000007</c:v>
                </c:pt>
                <c:pt idx="15">
                  <c:v>2886.5617629999997</c:v>
                </c:pt>
                <c:pt idx="16">
                  <c:v>2540.6606170999999</c:v>
                </c:pt>
                <c:pt idx="17">
                  <c:v>2252.4100142000002</c:v>
                </c:pt>
                <c:pt idx="18">
                  <c:v>1966.3989903999998</c:v>
                </c:pt>
                <c:pt idx="19">
                  <c:v>1785.9761556999997</c:v>
                </c:pt>
                <c:pt idx="20">
                  <c:v>1736.1171766000002</c:v>
                </c:pt>
                <c:pt idx="21">
                  <c:v>1488.1198261999998</c:v>
                </c:pt>
                <c:pt idx="22">
                  <c:v>1330.5518870000001</c:v>
                </c:pt>
                <c:pt idx="23">
                  <c:v>928.53395750000004</c:v>
                </c:pt>
                <c:pt idx="24">
                  <c:v>673.52531420000003</c:v>
                </c:pt>
                <c:pt idx="25">
                  <c:v>280.11441760000002</c:v>
                </c:pt>
              </c:numCache>
            </c:numRef>
          </c:val>
        </c:ser>
        <c:ser>
          <c:idx val="1"/>
          <c:order val="1"/>
          <c:tx>
            <c:strRef>
              <c:f>'Wind Base Load'!$A$7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'Wind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'Wind Base Load'!$B$7:$AA$7</c:f>
              <c:numCache>
                <c:formatCode>0</c:formatCode>
                <c:ptCount val="26"/>
                <c:pt idx="0">
                  <c:v>1521.9603699999998</c:v>
                </c:pt>
                <c:pt idx="1">
                  <c:v>1159.64941</c:v>
                </c:pt>
                <c:pt idx="2">
                  <c:v>816.17516999999998</c:v>
                </c:pt>
                <c:pt idx="3">
                  <c:v>756.109736</c:v>
                </c:pt>
                <c:pt idx="4">
                  <c:v>684.15083000000004</c:v>
                </c:pt>
                <c:pt idx="5">
                  <c:v>705.07862499999987</c:v>
                </c:pt>
                <c:pt idx="6">
                  <c:v>611.52193800000009</c:v>
                </c:pt>
                <c:pt idx="7">
                  <c:v>610.48074099999997</c:v>
                </c:pt>
                <c:pt idx="8">
                  <c:v>616.33758499999999</c:v>
                </c:pt>
                <c:pt idx="9">
                  <c:v>762.31926799999997</c:v>
                </c:pt>
                <c:pt idx="10">
                  <c:v>1403.2448570000001</c:v>
                </c:pt>
                <c:pt idx="11">
                  <c:v>1814.5712000000001</c:v>
                </c:pt>
                <c:pt idx="12">
                  <c:v>2247.095855</c:v>
                </c:pt>
                <c:pt idx="13">
                  <c:v>2505.7315399999998</c:v>
                </c:pt>
                <c:pt idx="14">
                  <c:v>3053.2691350000005</c:v>
                </c:pt>
                <c:pt idx="15">
                  <c:v>3679.7606880000003</c:v>
                </c:pt>
                <c:pt idx="16">
                  <c:v>4070.9556400000001</c:v>
                </c:pt>
                <c:pt idx="17">
                  <c:v>4391.0477099999998</c:v>
                </c:pt>
                <c:pt idx="18">
                  <c:v>4792.7573599999996</c:v>
                </c:pt>
                <c:pt idx="19">
                  <c:v>4940.9317100000007</c:v>
                </c:pt>
                <c:pt idx="20">
                  <c:v>5103.476353</c:v>
                </c:pt>
                <c:pt idx="21">
                  <c:v>5449.7708640000001</c:v>
                </c:pt>
                <c:pt idx="22">
                  <c:v>5591.4199330000001</c:v>
                </c:pt>
                <c:pt idx="23">
                  <c:v>6106.1692600000015</c:v>
                </c:pt>
                <c:pt idx="24">
                  <c:v>6476.4422599999989</c:v>
                </c:pt>
                <c:pt idx="25">
                  <c:v>6975.8214299999991</c:v>
                </c:pt>
              </c:numCache>
            </c:numRef>
          </c:val>
        </c:ser>
        <c:ser>
          <c:idx val="2"/>
          <c:order val="2"/>
          <c:tx>
            <c:strRef>
              <c:f>'Wind Base Load'!$A$8</c:f>
              <c:strCache>
                <c:ptCount val="1"/>
                <c:pt idx="0">
                  <c:v>Renewables (NSPI Owned and IPPs)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'Wind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'Wind Base Load'!$B$8:$AA$8</c:f>
              <c:numCache>
                <c:formatCode>0</c:formatCode>
                <c:ptCount val="26"/>
                <c:pt idx="0">
                  <c:v>2959.0363809999999</c:v>
                </c:pt>
                <c:pt idx="1">
                  <c:v>3041.1588969999998</c:v>
                </c:pt>
                <c:pt idx="2">
                  <c:v>3111.5724809999997</c:v>
                </c:pt>
                <c:pt idx="3">
                  <c:v>3186.5950809999995</c:v>
                </c:pt>
                <c:pt idx="4">
                  <c:v>3186.5949809999997</c:v>
                </c:pt>
                <c:pt idx="5">
                  <c:v>3191.6725969999998</c:v>
                </c:pt>
                <c:pt idx="6">
                  <c:v>3186.5949809999997</c:v>
                </c:pt>
                <c:pt idx="7">
                  <c:v>3186.5948809999995</c:v>
                </c:pt>
                <c:pt idx="8">
                  <c:v>3186.5949809999997</c:v>
                </c:pt>
                <c:pt idx="9">
                  <c:v>3191.6725969999998</c:v>
                </c:pt>
                <c:pt idx="10">
                  <c:v>3186.5948809999995</c:v>
                </c:pt>
                <c:pt idx="11">
                  <c:v>3186.5949809999997</c:v>
                </c:pt>
                <c:pt idx="12">
                  <c:v>3186.5950809999995</c:v>
                </c:pt>
                <c:pt idx="13">
                  <c:v>3191.671797</c:v>
                </c:pt>
                <c:pt idx="14">
                  <c:v>3186.5951810000001</c:v>
                </c:pt>
                <c:pt idx="15">
                  <c:v>3186.5951810000001</c:v>
                </c:pt>
                <c:pt idx="16">
                  <c:v>3186.5943809999999</c:v>
                </c:pt>
                <c:pt idx="17">
                  <c:v>3191.672497</c:v>
                </c:pt>
                <c:pt idx="18">
                  <c:v>3186.594681</c:v>
                </c:pt>
                <c:pt idx="19">
                  <c:v>3186.594681</c:v>
                </c:pt>
                <c:pt idx="20">
                  <c:v>3186.594681</c:v>
                </c:pt>
                <c:pt idx="21">
                  <c:v>3191.672497</c:v>
                </c:pt>
                <c:pt idx="22">
                  <c:v>3186.5946809999996</c:v>
                </c:pt>
                <c:pt idx="23">
                  <c:v>3186.5946809999996</c:v>
                </c:pt>
                <c:pt idx="24">
                  <c:v>3186.594681</c:v>
                </c:pt>
                <c:pt idx="25">
                  <c:v>3191.672497</c:v>
                </c:pt>
              </c:numCache>
            </c:numRef>
          </c:val>
        </c:ser>
        <c:ser>
          <c:idx val="3"/>
          <c:order val="3"/>
          <c:tx>
            <c:strRef>
              <c:f>'Wind Base Load'!$A$9</c:f>
              <c:strCache>
                <c:ptCount val="1"/>
                <c:pt idx="0">
                  <c:v>Incremental Wind</c:v>
                </c:pt>
              </c:strCache>
            </c:strRef>
          </c:tx>
          <c:spPr>
            <a:pattFill prst="pct80">
              <a:fgClr>
                <a:srgbClr val="92D050"/>
              </a:fgClr>
              <a:bgClr>
                <a:schemeClr val="bg1"/>
              </a:bgClr>
            </a:pattFill>
          </c:spPr>
          <c:cat>
            <c:numRef>
              <c:f>'Wind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'Wind Base Load'!$B$9:$AA$9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1303.05</c:v>
                </c:pt>
                <c:pt idx="5">
                  <c:v>1307.9069999999999</c:v>
                </c:pt>
                <c:pt idx="6">
                  <c:v>1303.05</c:v>
                </c:pt>
                <c:pt idx="7">
                  <c:v>1303.05</c:v>
                </c:pt>
                <c:pt idx="8">
                  <c:v>1303.05</c:v>
                </c:pt>
                <c:pt idx="9">
                  <c:v>1307.9069999999999</c:v>
                </c:pt>
                <c:pt idx="10">
                  <c:v>1303.05</c:v>
                </c:pt>
                <c:pt idx="11">
                  <c:v>1303.05</c:v>
                </c:pt>
                <c:pt idx="12">
                  <c:v>1303.05</c:v>
                </c:pt>
                <c:pt idx="13">
                  <c:v>1448.5895</c:v>
                </c:pt>
                <c:pt idx="14">
                  <c:v>1443.21</c:v>
                </c:pt>
                <c:pt idx="15">
                  <c:v>1443.21</c:v>
                </c:pt>
                <c:pt idx="16">
                  <c:v>1443.21</c:v>
                </c:pt>
                <c:pt idx="17">
                  <c:v>1448.5895</c:v>
                </c:pt>
                <c:pt idx="18">
                  <c:v>1443.21</c:v>
                </c:pt>
                <c:pt idx="19">
                  <c:v>1583.37</c:v>
                </c:pt>
                <c:pt idx="20">
                  <c:v>1583.37</c:v>
                </c:pt>
                <c:pt idx="21">
                  <c:v>1589.2719999999999</c:v>
                </c:pt>
                <c:pt idx="22">
                  <c:v>1723.53</c:v>
                </c:pt>
                <c:pt idx="23">
                  <c:v>1723.53</c:v>
                </c:pt>
                <c:pt idx="24">
                  <c:v>1723.5300000000002</c:v>
                </c:pt>
                <c:pt idx="25">
                  <c:v>1729.9544999999998</c:v>
                </c:pt>
              </c:numCache>
            </c:numRef>
          </c:val>
        </c:ser>
        <c:ser>
          <c:idx val="4"/>
          <c:order val="4"/>
          <c:tx>
            <c:strRef>
              <c:f>'Wind Base Load'!$A$10</c:f>
              <c:strCache>
                <c:ptCount val="1"/>
                <c:pt idx="0">
                  <c:v>Exports*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'Wind Base Load'!$B$5:$AA$5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'Wind Base Load'!$B$10:$AA$10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725.21099000000004</c:v>
                </c:pt>
                <c:pt idx="3">
                  <c:v>743.50711000000001</c:v>
                </c:pt>
                <c:pt idx="4">
                  <c:v>-91.631469999999993</c:v>
                </c:pt>
                <c:pt idx="5">
                  <c:v>-103.82859999999999</c:v>
                </c:pt>
                <c:pt idx="6">
                  <c:v>-78.957579999999993</c:v>
                </c:pt>
                <c:pt idx="7">
                  <c:v>-73.675420000000003</c:v>
                </c:pt>
                <c:pt idx="8">
                  <c:v>-63.462240000000001</c:v>
                </c:pt>
                <c:pt idx="9">
                  <c:v>-19.97936</c:v>
                </c:pt>
                <c:pt idx="10">
                  <c:v>-3.9139349999999999</c:v>
                </c:pt>
                <c:pt idx="11">
                  <c:v>-69.555850000000007</c:v>
                </c:pt>
                <c:pt idx="12">
                  <c:v>-6.5941029999999996</c:v>
                </c:pt>
                <c:pt idx="13">
                  <c:v>-5.475727</c:v>
                </c:pt>
                <c:pt idx="14">
                  <c:v>-3.3902429999999999</c:v>
                </c:pt>
                <c:pt idx="15">
                  <c:v>-2.8361149999999999</c:v>
                </c:pt>
                <c:pt idx="16">
                  <c:v>-2.913265</c:v>
                </c:pt>
                <c:pt idx="17">
                  <c:v>-2.7888470000000001</c:v>
                </c:pt>
                <c:pt idx="18">
                  <c:v>-2.516219</c:v>
                </c:pt>
                <c:pt idx="19">
                  <c:v>-3.0330460000000001</c:v>
                </c:pt>
                <c:pt idx="20">
                  <c:v>-6.39466</c:v>
                </c:pt>
                <c:pt idx="21">
                  <c:v>-4.4572529999999997</c:v>
                </c:pt>
                <c:pt idx="22">
                  <c:v>-4.5433570000000003</c:v>
                </c:pt>
                <c:pt idx="23">
                  <c:v>-3.877939</c:v>
                </c:pt>
                <c:pt idx="24">
                  <c:v>-3.4250530000000001</c:v>
                </c:pt>
                <c:pt idx="25">
                  <c:v>-3.2401170000000001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85920"/>
        <c:axId val="175187456"/>
      </c:areaChart>
      <c:catAx>
        <c:axId val="1751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87456"/>
        <c:crosses val="autoZero"/>
        <c:auto val="1"/>
        <c:lblAlgn val="ctr"/>
        <c:lblOffset val="100"/>
        <c:noMultiLvlLbl val="0"/>
      </c:catAx>
      <c:valAx>
        <c:axId val="175187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(GWh)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518592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4479232283464566"/>
          <c:y val="0.13333333333333333"/>
          <c:w val="0.75656208367346012"/>
          <c:h val="0.1468877690288713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15</xdr:row>
      <xdr:rowOff>95250</xdr:rowOff>
    </xdr:from>
    <xdr:to>
      <xdr:col>15</xdr:col>
      <xdr:colOff>116417</xdr:colOff>
      <xdr:row>35</xdr:row>
      <xdr:rowOff>86784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135465</xdr:colOff>
      <xdr:row>14</xdr:row>
      <xdr:rowOff>20108</xdr:rowOff>
    </xdr:from>
    <xdr:to>
      <xdr:col>16</xdr:col>
      <xdr:colOff>135466</xdr:colOff>
      <xdr:row>32</xdr:row>
      <xdr:rowOff>153458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</xdr:colOff>
      <xdr:row>14</xdr:row>
      <xdr:rowOff>29634</xdr:rowOff>
    </xdr:from>
    <xdr:to>
      <xdr:col>16</xdr:col>
      <xdr:colOff>10583</xdr:colOff>
      <xdr:row>33</xdr:row>
      <xdr:rowOff>29634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opLeftCell="A13" zoomScale="90" zoomScaleNormal="90" workbookViewId="0">
      <selection activeCell="V22" sqref="V22:W22"/>
    </sheetView>
  </sheetViews>
  <sheetFormatPr defaultRowHeight="15" x14ac:dyDescent="0.25"/>
  <cols>
    <col min="1" max="1" width="32.85546875" customWidth="1"/>
    <col min="2" max="2" width="7" customWidth="1"/>
    <col min="3" max="27" width="7.140625" bestFit="1" customWidth="1"/>
  </cols>
  <sheetData>
    <row r="1" spans="1:27" x14ac:dyDescent="0.25">
      <c r="A1" s="1" t="s">
        <v>14</v>
      </c>
    </row>
    <row r="2" spans="1:27" x14ac:dyDescent="0.25">
      <c r="A2" s="1"/>
    </row>
    <row r="3" spans="1:27" x14ac:dyDescent="0.25">
      <c r="A3" s="1" t="s">
        <v>15</v>
      </c>
    </row>
    <row r="4" spans="1:27" x14ac:dyDescent="0.25">
      <c r="A4" s="1" t="s">
        <v>4</v>
      </c>
    </row>
    <row r="5" spans="1:27" x14ac:dyDescent="0.25">
      <c r="A5" s="1" t="s">
        <v>0</v>
      </c>
      <c r="B5" s="1">
        <v>2015</v>
      </c>
      <c r="C5" s="1">
        <v>2016</v>
      </c>
      <c r="D5" s="1">
        <v>2017</v>
      </c>
      <c r="E5" s="1">
        <v>2018</v>
      </c>
      <c r="F5" s="1">
        <v>2019</v>
      </c>
      <c r="G5" s="1">
        <v>2020</v>
      </c>
      <c r="H5" s="1">
        <v>2021</v>
      </c>
      <c r="I5" s="1">
        <v>2022</v>
      </c>
      <c r="J5" s="1">
        <v>2023</v>
      </c>
      <c r="K5" s="1">
        <v>2024</v>
      </c>
      <c r="L5" s="1">
        <v>2025</v>
      </c>
      <c r="M5" s="1">
        <v>2026</v>
      </c>
      <c r="N5" s="1">
        <v>2027</v>
      </c>
      <c r="O5" s="1">
        <v>2028</v>
      </c>
      <c r="P5" s="1">
        <v>2029</v>
      </c>
      <c r="Q5" s="1">
        <v>2030</v>
      </c>
      <c r="R5" s="1">
        <v>2031</v>
      </c>
      <c r="S5" s="1">
        <v>2032</v>
      </c>
      <c r="T5" s="1">
        <v>2033</v>
      </c>
      <c r="U5" s="1">
        <v>2034</v>
      </c>
      <c r="V5" s="1">
        <v>2035</v>
      </c>
      <c r="W5" s="1">
        <v>2036</v>
      </c>
      <c r="X5" s="1">
        <v>2037</v>
      </c>
      <c r="Y5" s="1">
        <v>2038</v>
      </c>
      <c r="Z5" s="1">
        <v>2039</v>
      </c>
      <c r="AA5" s="1">
        <v>2040</v>
      </c>
    </row>
    <row r="6" spans="1:27" x14ac:dyDescent="0.25">
      <c r="A6" t="s">
        <v>2</v>
      </c>
      <c r="B6" s="2">
        <v>6470.6223418</v>
      </c>
      <c r="C6" s="2">
        <v>6748.1664247999997</v>
      </c>
      <c r="D6" s="2">
        <v>5782.1833365000002</v>
      </c>
      <c r="E6" s="2">
        <v>4391.1751639000004</v>
      </c>
      <c r="F6" s="2">
        <v>4407.3163266000001</v>
      </c>
      <c r="G6" s="2">
        <v>4410.5684733999997</v>
      </c>
      <c r="H6" s="2">
        <v>4411.0626073000003</v>
      </c>
      <c r="I6" s="2">
        <v>4480.7708434000006</v>
      </c>
      <c r="J6" s="2">
        <v>4492.9265213999997</v>
      </c>
      <c r="K6" s="2">
        <v>4489.8639813999998</v>
      </c>
      <c r="L6" s="2">
        <v>4446.6723336799996</v>
      </c>
      <c r="M6" s="2">
        <v>4463.3800104299999</v>
      </c>
      <c r="N6" s="2">
        <v>4465.7122959400003</v>
      </c>
      <c r="O6" s="2">
        <v>4485.2366569499991</v>
      </c>
      <c r="P6" s="2">
        <v>4420.4669770399996</v>
      </c>
      <c r="Q6" s="2">
        <v>3605.7996180999999</v>
      </c>
      <c r="R6" s="2">
        <v>3766.7576019999997</v>
      </c>
      <c r="S6" s="2">
        <v>3625.2486334</v>
      </c>
      <c r="T6" s="2">
        <v>3399.1894794999998</v>
      </c>
      <c r="U6" s="2">
        <v>3231.0755823999998</v>
      </c>
      <c r="V6" s="2">
        <v>2804.3279231200004</v>
      </c>
      <c r="W6" s="2">
        <v>2754.1558605</v>
      </c>
      <c r="X6" s="2">
        <v>2540.6974246899999</v>
      </c>
      <c r="Y6" s="2">
        <v>2279.3455242</v>
      </c>
      <c r="Z6" s="2">
        <v>2027.9677260999999</v>
      </c>
      <c r="AA6" s="2">
        <v>1824.9691617999999</v>
      </c>
    </row>
    <row r="7" spans="1:27" x14ac:dyDescent="0.25">
      <c r="A7" t="s">
        <v>1</v>
      </c>
      <c r="B7" s="2">
        <v>1521.9603699999998</v>
      </c>
      <c r="C7" s="2">
        <v>1159.64941</v>
      </c>
      <c r="D7" s="2">
        <v>741.45350699999995</v>
      </c>
      <c r="E7" s="2">
        <v>397.36769099999998</v>
      </c>
      <c r="F7" s="2">
        <v>395.79413</v>
      </c>
      <c r="G7" s="2">
        <v>396.00100900000007</v>
      </c>
      <c r="H7" s="2">
        <v>388.92346099999997</v>
      </c>
      <c r="I7" s="2">
        <v>390.77322900000001</v>
      </c>
      <c r="J7" s="2">
        <v>390.60830699999997</v>
      </c>
      <c r="K7" s="2">
        <v>393.45092999999997</v>
      </c>
      <c r="L7" s="2">
        <v>389.45315800000003</v>
      </c>
      <c r="M7" s="2">
        <v>387.42887900000005</v>
      </c>
      <c r="N7" s="2">
        <v>386.81493499999999</v>
      </c>
      <c r="O7" s="2">
        <v>391.50912900000003</v>
      </c>
      <c r="P7" s="2">
        <v>389.32299900000004</v>
      </c>
      <c r="Q7" s="2">
        <v>1257.500282</v>
      </c>
      <c r="R7" s="2">
        <v>1121.7663749999999</v>
      </c>
      <c r="S7" s="2">
        <v>1280.5930810000002</v>
      </c>
      <c r="T7" s="2">
        <v>1541.6262710000001</v>
      </c>
      <c r="U7" s="2">
        <v>1748.0407769999999</v>
      </c>
      <c r="V7" s="2">
        <v>2371.059906</v>
      </c>
      <c r="W7" s="2">
        <v>2444.9631549999999</v>
      </c>
      <c r="X7" s="2">
        <v>2761.7718200000004</v>
      </c>
      <c r="Y7" s="2">
        <v>3123.193448</v>
      </c>
      <c r="Z7" s="2">
        <v>3417.1460419999999</v>
      </c>
      <c r="AA7" s="2">
        <v>3694.8301359999996</v>
      </c>
    </row>
    <row r="8" spans="1:27" x14ac:dyDescent="0.25">
      <c r="A8" s="5" t="s">
        <v>9</v>
      </c>
      <c r="B8" s="2">
        <v>2959.0363809999999</v>
      </c>
      <c r="C8" s="2">
        <v>3041.1588969999998</v>
      </c>
      <c r="D8" s="2">
        <v>3111.5724809999997</v>
      </c>
      <c r="E8" s="2">
        <v>3186.5950809999995</v>
      </c>
      <c r="F8" s="2">
        <v>3186.5949809999997</v>
      </c>
      <c r="G8" s="2">
        <v>3191.6725970000002</v>
      </c>
      <c r="H8" s="2">
        <v>3186.5949809999997</v>
      </c>
      <c r="I8" s="2">
        <v>3186.5948809999995</v>
      </c>
      <c r="J8" s="2">
        <v>3186.5949809999997</v>
      </c>
      <c r="K8" s="2">
        <v>3191.6725970000002</v>
      </c>
      <c r="L8" s="2">
        <v>3186.5948809999995</v>
      </c>
      <c r="M8" s="2">
        <v>3186.5949809999997</v>
      </c>
      <c r="N8" s="2">
        <v>3186.5950809999995</v>
      </c>
      <c r="O8" s="2">
        <v>3191.671797</v>
      </c>
      <c r="P8" s="2">
        <v>3186.5951809999997</v>
      </c>
      <c r="Q8" s="2">
        <v>3186.5951809999997</v>
      </c>
      <c r="R8" s="2">
        <v>3186.5943809999999</v>
      </c>
      <c r="S8" s="2">
        <v>3191.672497</v>
      </c>
      <c r="T8" s="2">
        <v>3186.5946809999996</v>
      </c>
      <c r="U8" s="2">
        <v>3186.5946809999996</v>
      </c>
      <c r="V8" s="2">
        <v>3186.5946809999996</v>
      </c>
      <c r="W8" s="2">
        <v>3191.672497</v>
      </c>
      <c r="X8" s="2">
        <v>3186.5946809999996</v>
      </c>
      <c r="Y8" s="2">
        <v>3186.5946809999996</v>
      </c>
      <c r="Z8" s="2">
        <v>3186.5946809999996</v>
      </c>
      <c r="AA8" s="2">
        <v>3191.672497</v>
      </c>
    </row>
    <row r="9" spans="1:27" ht="33.75" customHeight="1" x14ac:dyDescent="0.25">
      <c r="A9" s="3" t="s">
        <v>3</v>
      </c>
      <c r="B9" s="2">
        <v>0</v>
      </c>
      <c r="C9" s="2">
        <v>0</v>
      </c>
      <c r="D9" s="2">
        <v>322.67165</v>
      </c>
      <c r="E9" s="2">
        <v>1135.3117</v>
      </c>
      <c r="F9" s="2">
        <v>1135.3117</v>
      </c>
      <c r="G9" s="2">
        <v>1139.3553999999999</v>
      </c>
      <c r="H9" s="2">
        <v>1135.3117</v>
      </c>
      <c r="I9" s="2">
        <v>1038.2240999999999</v>
      </c>
      <c r="J9" s="2">
        <v>894.98</v>
      </c>
      <c r="K9" s="2">
        <v>897.43209999999999</v>
      </c>
      <c r="L9" s="2">
        <v>894.98</v>
      </c>
      <c r="M9" s="2">
        <v>894.98</v>
      </c>
      <c r="N9" s="2">
        <v>894.98</v>
      </c>
      <c r="O9" s="2">
        <v>897.43209999999999</v>
      </c>
      <c r="P9" s="2">
        <v>894.98</v>
      </c>
      <c r="Q9" s="2">
        <v>894.98</v>
      </c>
      <c r="R9" s="2">
        <v>894.98</v>
      </c>
      <c r="S9" s="2">
        <v>897.43209999999999</v>
      </c>
      <c r="T9" s="2">
        <v>894.98</v>
      </c>
      <c r="U9" s="2">
        <v>894.98</v>
      </c>
      <c r="V9" s="2">
        <v>894.98</v>
      </c>
      <c r="W9" s="2">
        <v>897.43209999999999</v>
      </c>
      <c r="X9" s="2">
        <v>894.98</v>
      </c>
      <c r="Y9" s="2">
        <v>894.98</v>
      </c>
      <c r="Z9" s="2">
        <v>894.98</v>
      </c>
      <c r="AA9" s="2">
        <v>897.43209999999999</v>
      </c>
    </row>
    <row r="10" spans="1:27" x14ac:dyDescent="0.25">
      <c r="A10" t="s">
        <v>5</v>
      </c>
      <c r="B10" s="2">
        <v>0</v>
      </c>
      <c r="C10" s="2">
        <v>0</v>
      </c>
      <c r="D10" s="2">
        <v>1000.663</v>
      </c>
      <c r="E10" s="2">
        <v>1833.8910000000001</v>
      </c>
      <c r="F10" s="2">
        <v>1828.7639999999999</v>
      </c>
      <c r="G10" s="2">
        <v>1812.133</v>
      </c>
      <c r="H10" s="2">
        <v>1835.828</v>
      </c>
      <c r="I10" s="2">
        <v>1875.7180000000001</v>
      </c>
      <c r="J10" s="2">
        <v>2036.982</v>
      </c>
      <c r="K10" s="2">
        <v>2049.2510000000002</v>
      </c>
      <c r="L10" s="2">
        <v>2121.5</v>
      </c>
      <c r="M10" s="2">
        <v>2131.4789999999998</v>
      </c>
      <c r="N10" s="2">
        <v>2156.4589999999998</v>
      </c>
      <c r="O10" s="2">
        <v>2148.511</v>
      </c>
      <c r="P10" s="2">
        <v>2258.8960000000002</v>
      </c>
      <c r="Q10" s="2">
        <v>2248.4349999999999</v>
      </c>
      <c r="R10" s="2">
        <v>2268.4299999999998</v>
      </c>
      <c r="S10" s="2">
        <v>2286.0030000000002</v>
      </c>
      <c r="T10" s="2">
        <v>2364.0929999999998</v>
      </c>
      <c r="U10" s="2">
        <v>2433.1880000000001</v>
      </c>
      <c r="V10" s="2">
        <v>2346.2170000000001</v>
      </c>
      <c r="W10" s="2">
        <v>2426.1790000000001</v>
      </c>
      <c r="X10" s="2">
        <v>2443.5360000000001</v>
      </c>
      <c r="Y10" s="2">
        <v>2456.8780000000002</v>
      </c>
      <c r="Z10" s="2">
        <v>2530.0320000000002</v>
      </c>
      <c r="AA10" s="2">
        <v>2565.4879999999998</v>
      </c>
    </row>
    <row r="11" spans="1:27" x14ac:dyDescent="0.25">
      <c r="B11" s="4">
        <f>SUM(B6:B10)</f>
        <v>10951.6190928</v>
      </c>
      <c r="C11" s="4">
        <f t="shared" ref="C11:AA11" si="0">SUM(C6:C10)</f>
        <v>10948.974731799999</v>
      </c>
      <c r="D11" s="4">
        <f t="shared" si="0"/>
        <v>10958.5439745</v>
      </c>
      <c r="E11" s="4">
        <f t="shared" si="0"/>
        <v>10944.3406359</v>
      </c>
      <c r="F11" s="4">
        <f t="shared" si="0"/>
        <v>10953.781137599999</v>
      </c>
      <c r="G11" s="4">
        <f t="shared" si="0"/>
        <v>10949.730479400001</v>
      </c>
      <c r="H11" s="4">
        <f t="shared" si="0"/>
        <v>10957.720749300001</v>
      </c>
      <c r="I11" s="4">
        <f t="shared" si="0"/>
        <v>10972.081053400001</v>
      </c>
      <c r="J11" s="4">
        <f t="shared" si="0"/>
        <v>11002.091809399999</v>
      </c>
      <c r="K11" s="4">
        <f t="shared" si="0"/>
        <v>11021.6706084</v>
      </c>
      <c r="L11" s="4">
        <f t="shared" si="0"/>
        <v>11039.200372679999</v>
      </c>
      <c r="M11" s="4">
        <f t="shared" si="0"/>
        <v>11063.862870429999</v>
      </c>
      <c r="N11" s="4">
        <f t="shared" si="0"/>
        <v>11090.56131194</v>
      </c>
      <c r="O11" s="4">
        <f t="shared" si="0"/>
        <v>11114.36068295</v>
      </c>
      <c r="P11" s="4">
        <f t="shared" si="0"/>
        <v>11150.26115704</v>
      </c>
      <c r="Q11" s="4">
        <f t="shared" si="0"/>
        <v>11193.310081099999</v>
      </c>
      <c r="R11" s="4">
        <f t="shared" si="0"/>
        <v>11238.528358</v>
      </c>
      <c r="S11" s="4">
        <f t="shared" si="0"/>
        <v>11280.949311400002</v>
      </c>
      <c r="T11" s="4">
        <f t="shared" si="0"/>
        <v>11386.483431500001</v>
      </c>
      <c r="U11" s="4">
        <f t="shared" si="0"/>
        <v>11493.879040399999</v>
      </c>
      <c r="V11" s="4">
        <f t="shared" si="0"/>
        <v>11603.17951012</v>
      </c>
      <c r="W11" s="4">
        <f t="shared" si="0"/>
        <v>11714.4026125</v>
      </c>
      <c r="X11" s="4">
        <f t="shared" si="0"/>
        <v>11827.579925689999</v>
      </c>
      <c r="Y11" s="4">
        <f t="shared" si="0"/>
        <v>11940.991653199999</v>
      </c>
      <c r="Z11" s="4">
        <f t="shared" si="0"/>
        <v>12056.720449099997</v>
      </c>
      <c r="AA11" s="4">
        <f t="shared" si="0"/>
        <v>12174.391894799999</v>
      </c>
    </row>
    <row r="13" spans="1:27" x14ac:dyDescent="0.25">
      <c r="A13" t="s">
        <v>7</v>
      </c>
    </row>
    <row r="16" spans="1:27" x14ac:dyDescent="0.25">
      <c r="C16" s="1"/>
    </row>
    <row r="18" spans="1:6" x14ac:dyDescent="0.25">
      <c r="A18" s="1"/>
      <c r="B18" s="7"/>
      <c r="C18" s="7"/>
      <c r="D18" s="7"/>
      <c r="E18" s="7"/>
      <c r="F18" s="7"/>
    </row>
    <row r="19" spans="1:6" ht="30" customHeight="1" x14ac:dyDescent="0.25">
      <c r="A19" s="5"/>
      <c r="B19" s="9"/>
      <c r="C19" s="9"/>
      <c r="D19" s="9"/>
      <c r="E19" s="9"/>
      <c r="F19" s="9"/>
    </row>
    <row r="20" spans="1:6" ht="30" customHeight="1" x14ac:dyDescent="0.25">
      <c r="A20" s="5"/>
      <c r="B20" s="9"/>
      <c r="C20" s="9"/>
      <c r="D20" s="9"/>
      <c r="E20" s="9"/>
      <c r="F20" s="9"/>
    </row>
    <row r="21" spans="1:6" ht="30" customHeight="1" x14ac:dyDescent="0.25">
      <c r="A21" s="5"/>
      <c r="B21" s="9"/>
      <c r="C21" s="9"/>
      <c r="D21" s="9"/>
      <c r="E21" s="9"/>
      <c r="F21" s="9"/>
    </row>
    <row r="22" spans="1:6" ht="30" customHeight="1" x14ac:dyDescent="0.25">
      <c r="A22" s="6"/>
      <c r="B22" s="9"/>
      <c r="C22" s="9"/>
      <c r="D22" s="9"/>
      <c r="E22" s="9"/>
      <c r="F22" s="9"/>
    </row>
    <row r="23" spans="1:6" ht="30" customHeight="1" x14ac:dyDescent="0.25">
      <c r="A23" s="5"/>
      <c r="B23" s="9"/>
      <c r="C23" s="9"/>
      <c r="D23" s="9"/>
      <c r="E23" s="9"/>
      <c r="F23" s="9"/>
    </row>
    <row r="24" spans="1:6" ht="30" customHeight="1" x14ac:dyDescent="0.25">
      <c r="A24" s="5"/>
      <c r="B24" s="8"/>
      <c r="C24" s="8"/>
      <c r="D24" s="8"/>
      <c r="E24" s="8"/>
      <c r="F24" s="8"/>
    </row>
    <row r="26" spans="1:6" x14ac:dyDescent="0.25">
      <c r="A26" s="1"/>
    </row>
    <row r="27" spans="1:6" x14ac:dyDescent="0.25">
      <c r="B27" s="10"/>
      <c r="C27" s="10"/>
      <c r="D27" s="10"/>
      <c r="E27" s="10"/>
      <c r="F27" s="10"/>
    </row>
    <row r="28" spans="1:6" x14ac:dyDescent="0.25">
      <c r="B28" s="10"/>
      <c r="C28" s="10"/>
      <c r="D28" s="10"/>
      <c r="E28" s="10"/>
      <c r="F28" s="10"/>
    </row>
    <row r="29" spans="1:6" x14ac:dyDescent="0.25">
      <c r="B29" s="10"/>
      <c r="C29" s="10"/>
      <c r="D29" s="10"/>
      <c r="E29" s="10"/>
      <c r="F29" s="10"/>
    </row>
    <row r="30" spans="1:6" x14ac:dyDescent="0.25">
      <c r="B30" s="10"/>
      <c r="C30" s="10"/>
      <c r="D30" s="10"/>
      <c r="E30" s="10"/>
      <c r="F30" s="10"/>
    </row>
    <row r="35" spans="2:2" x14ac:dyDescent="0.25">
      <c r="B35" t="s">
        <v>7</v>
      </c>
    </row>
    <row r="37" spans="2:2" x14ac:dyDescent="0.25">
      <c r="B37" t="s">
        <v>7</v>
      </c>
    </row>
  </sheetData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A10" zoomScale="90" zoomScaleNormal="90" workbookViewId="0">
      <selection activeCell="O42" sqref="O42"/>
    </sheetView>
  </sheetViews>
  <sheetFormatPr defaultRowHeight="15" x14ac:dyDescent="0.25"/>
  <cols>
    <col min="1" max="1" width="31.7109375" customWidth="1"/>
    <col min="2" max="2" width="6.28515625" bestFit="1" customWidth="1"/>
    <col min="3" max="3" width="6.28515625" customWidth="1"/>
    <col min="4" max="23" width="6.28515625" bestFit="1" customWidth="1"/>
    <col min="24" max="24" width="6.42578125" customWidth="1"/>
    <col min="25" max="26" width="6.28515625" bestFit="1" customWidth="1"/>
    <col min="27" max="27" width="7.140625" bestFit="1" customWidth="1"/>
  </cols>
  <sheetData>
    <row r="1" spans="1:27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25">
      <c r="A4" s="12" t="s">
        <v>13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5">
      <c r="A5" s="12" t="s">
        <v>0</v>
      </c>
      <c r="B5" s="12">
        <v>2015</v>
      </c>
      <c r="C5" s="12">
        <v>2016</v>
      </c>
      <c r="D5" s="12">
        <v>2017</v>
      </c>
      <c r="E5" s="12">
        <v>2018</v>
      </c>
      <c r="F5" s="12">
        <v>2019</v>
      </c>
      <c r="G5" s="12">
        <v>2020</v>
      </c>
      <c r="H5" s="12">
        <v>2021</v>
      </c>
      <c r="I5" s="12">
        <v>2022</v>
      </c>
      <c r="J5" s="12">
        <v>2023</v>
      </c>
      <c r="K5" s="12">
        <v>2024</v>
      </c>
      <c r="L5" s="12">
        <v>2025</v>
      </c>
      <c r="M5" s="12">
        <v>2026</v>
      </c>
      <c r="N5" s="12">
        <v>2027</v>
      </c>
      <c r="O5" s="12">
        <v>2028</v>
      </c>
      <c r="P5" s="12">
        <v>2029</v>
      </c>
      <c r="Q5" s="12">
        <v>2030</v>
      </c>
      <c r="R5" s="12">
        <v>2031</v>
      </c>
      <c r="S5" s="12">
        <v>2032</v>
      </c>
      <c r="T5" s="12">
        <v>2033</v>
      </c>
      <c r="U5" s="12">
        <v>2034</v>
      </c>
      <c r="V5" s="12">
        <v>2035</v>
      </c>
      <c r="W5" s="12">
        <v>2036</v>
      </c>
      <c r="X5" s="12">
        <v>2037</v>
      </c>
      <c r="Y5" s="12">
        <v>2038</v>
      </c>
      <c r="Z5" s="12">
        <v>2039</v>
      </c>
      <c r="AA5" s="12">
        <v>2040</v>
      </c>
    </row>
    <row r="6" spans="1:27" x14ac:dyDescent="0.25">
      <c r="A6" s="13" t="s">
        <v>2</v>
      </c>
      <c r="B6" s="15">
        <v>6470.6223418</v>
      </c>
      <c r="C6" s="15">
        <v>6748.1664247999997</v>
      </c>
      <c r="D6" s="15">
        <v>5609.3780728000002</v>
      </c>
      <c r="E6" s="15">
        <v>3900.6762425000002</v>
      </c>
      <c r="F6" s="15">
        <v>3946.6231846000005</v>
      </c>
      <c r="G6" s="15">
        <v>3939.9745733</v>
      </c>
      <c r="H6" s="15">
        <v>3921.2972135999998</v>
      </c>
      <c r="I6" s="15">
        <v>3962.0077818</v>
      </c>
      <c r="J6" s="15">
        <v>3952.1662401999997</v>
      </c>
      <c r="K6" s="15">
        <v>3965.3865535999998</v>
      </c>
      <c r="L6" s="15">
        <v>3934.8130468100007</v>
      </c>
      <c r="M6" s="15">
        <v>3930.4301971900004</v>
      </c>
      <c r="N6" s="15">
        <v>3951.8423962999996</v>
      </c>
      <c r="O6" s="15">
        <v>3967.6935813</v>
      </c>
      <c r="P6" s="15">
        <v>3958.60699419</v>
      </c>
      <c r="Q6" s="15">
        <v>3783.3447871599997</v>
      </c>
      <c r="R6" s="15">
        <v>3803.1710228999996</v>
      </c>
      <c r="S6" s="15">
        <v>3772.1123292299999</v>
      </c>
      <c r="T6" s="15">
        <v>3079.9955026199996</v>
      </c>
      <c r="U6" s="15">
        <v>2516.56961598</v>
      </c>
      <c r="V6" s="15">
        <v>2272.9220084999997</v>
      </c>
      <c r="W6" s="15">
        <v>2331.2130207999999</v>
      </c>
      <c r="X6" s="15">
        <v>2463.5065958</v>
      </c>
      <c r="Y6" s="15">
        <v>2548.0574221000002</v>
      </c>
      <c r="Z6" s="15">
        <v>2451.8253749</v>
      </c>
      <c r="AA6" s="15">
        <v>2328.6239613000002</v>
      </c>
    </row>
    <row r="7" spans="1:27" x14ac:dyDescent="0.25">
      <c r="A7" s="13" t="s">
        <v>1</v>
      </c>
      <c r="B7" s="15">
        <v>1521.9603699999998</v>
      </c>
      <c r="C7" s="15">
        <v>1159.64941</v>
      </c>
      <c r="D7" s="15">
        <v>761.49381199999993</v>
      </c>
      <c r="E7" s="15">
        <v>393.11028699999997</v>
      </c>
      <c r="F7" s="15">
        <v>394.479918</v>
      </c>
      <c r="G7" s="15">
        <v>394.00146000000001</v>
      </c>
      <c r="H7" s="15">
        <v>386.85914500000001</v>
      </c>
      <c r="I7" s="15">
        <v>386.51026899999999</v>
      </c>
      <c r="J7" s="15">
        <v>385.25267500000001</v>
      </c>
      <c r="K7" s="15">
        <v>389.24688000000003</v>
      </c>
      <c r="L7" s="15">
        <v>386.52070200000003</v>
      </c>
      <c r="M7" s="15">
        <v>385.94875000000002</v>
      </c>
      <c r="N7" s="15">
        <v>384.52831900000001</v>
      </c>
      <c r="O7" s="15">
        <v>388.543001</v>
      </c>
      <c r="P7" s="15">
        <v>388.79131500000005</v>
      </c>
      <c r="Q7" s="15">
        <v>386.91329689999998</v>
      </c>
      <c r="R7" s="15">
        <v>389.46241700000002</v>
      </c>
      <c r="S7" s="15">
        <v>394.00359300000002</v>
      </c>
      <c r="T7" s="15">
        <v>1120.9009110000002</v>
      </c>
      <c r="U7" s="15">
        <v>1700.7464786999999</v>
      </c>
      <c r="V7" s="15">
        <v>1957.2746342000003</v>
      </c>
      <c r="W7" s="15">
        <v>1980.883564</v>
      </c>
      <c r="X7" s="15">
        <v>1970.0431255999997</v>
      </c>
      <c r="Y7" s="15">
        <v>1983.1736707</v>
      </c>
      <c r="Z7" s="15">
        <v>2176.6884012999999</v>
      </c>
      <c r="AA7" s="15">
        <v>2340.7665981</v>
      </c>
    </row>
    <row r="8" spans="1:27" x14ac:dyDescent="0.25">
      <c r="A8" s="16" t="s">
        <v>9</v>
      </c>
      <c r="B8" s="15">
        <v>2959.0363809999999</v>
      </c>
      <c r="C8" s="15">
        <v>3041.1583970000002</v>
      </c>
      <c r="D8" s="15">
        <v>3111.5719810000001</v>
      </c>
      <c r="E8" s="15">
        <v>3186.5945809999994</v>
      </c>
      <c r="F8" s="15">
        <v>3186.5945809999994</v>
      </c>
      <c r="G8" s="15">
        <v>3191.6723970000003</v>
      </c>
      <c r="H8" s="15">
        <v>3186.5945809999994</v>
      </c>
      <c r="I8" s="15">
        <v>3186.5945809999994</v>
      </c>
      <c r="J8" s="15">
        <v>3186.5945809999994</v>
      </c>
      <c r="K8" s="15">
        <v>3191.6723970000003</v>
      </c>
      <c r="L8" s="15">
        <v>3186.5945809999994</v>
      </c>
      <c r="M8" s="15">
        <v>3186.5945809999994</v>
      </c>
      <c r="N8" s="15">
        <v>3186.5945809999994</v>
      </c>
      <c r="O8" s="15">
        <v>3191.6723970000003</v>
      </c>
      <c r="P8" s="15">
        <v>3186.5945809999994</v>
      </c>
      <c r="Q8" s="15">
        <v>3186.5945809999994</v>
      </c>
      <c r="R8" s="15">
        <v>3186.5945809999994</v>
      </c>
      <c r="S8" s="15">
        <v>3191.6723970000003</v>
      </c>
      <c r="T8" s="15">
        <v>3186.5945809999994</v>
      </c>
      <c r="U8" s="15">
        <v>3186.5945809999994</v>
      </c>
      <c r="V8" s="15">
        <v>3186.5945809999994</v>
      </c>
      <c r="W8" s="15">
        <v>3191.6723970000003</v>
      </c>
      <c r="X8" s="15">
        <v>3186.5945809999994</v>
      </c>
      <c r="Y8" s="15">
        <v>3186.5945809999994</v>
      </c>
      <c r="Z8" s="15">
        <v>3186.5945809999994</v>
      </c>
      <c r="AA8" s="15">
        <v>3191.6723970000003</v>
      </c>
    </row>
    <row r="9" spans="1:27" ht="33.75" customHeight="1" x14ac:dyDescent="0.25">
      <c r="A9" s="17" t="s">
        <v>6</v>
      </c>
      <c r="B9" s="15">
        <v>0</v>
      </c>
      <c r="C9" s="15">
        <v>0</v>
      </c>
      <c r="D9" s="15">
        <v>234.8647</v>
      </c>
      <c r="E9" s="15">
        <v>931.80039999999997</v>
      </c>
      <c r="F9" s="15">
        <v>931.80039999999997</v>
      </c>
      <c r="G9" s="15">
        <v>934.35320000000002</v>
      </c>
      <c r="H9" s="15">
        <v>931.80039999999997</v>
      </c>
      <c r="I9" s="15">
        <v>931.80039999999997</v>
      </c>
      <c r="J9" s="15">
        <v>931.80039999999997</v>
      </c>
      <c r="K9" s="15">
        <v>934.35320000000002</v>
      </c>
      <c r="L9" s="15">
        <v>931.80039999999997</v>
      </c>
      <c r="M9" s="15">
        <v>931.80039999999997</v>
      </c>
      <c r="N9" s="15">
        <v>931.80039999999997</v>
      </c>
      <c r="O9" s="15">
        <v>934.35320000000002</v>
      </c>
      <c r="P9" s="15">
        <v>931.80039999999997</v>
      </c>
      <c r="Q9" s="15">
        <v>931.80039999999997</v>
      </c>
      <c r="R9" s="15">
        <v>931.80039999999997</v>
      </c>
      <c r="S9" s="15">
        <v>934.35320000000002</v>
      </c>
      <c r="T9" s="15">
        <v>931.80039999999997</v>
      </c>
      <c r="U9" s="15">
        <v>931.80039999999997</v>
      </c>
      <c r="V9" s="15">
        <v>931.80039999999997</v>
      </c>
      <c r="W9" s="15">
        <v>934.35320000000002</v>
      </c>
      <c r="X9" s="15">
        <v>931.80039999999997</v>
      </c>
      <c r="Y9" s="15">
        <v>931.80039999999997</v>
      </c>
      <c r="Z9" s="15">
        <v>931.80039999999997</v>
      </c>
      <c r="AA9" s="15">
        <v>934.35320000000002</v>
      </c>
    </row>
    <row r="10" spans="1:27" x14ac:dyDescent="0.25">
      <c r="A10" s="13" t="s">
        <v>5</v>
      </c>
      <c r="B10" s="15">
        <v>0</v>
      </c>
      <c r="C10" s="15">
        <v>0</v>
      </c>
      <c r="D10" s="15">
        <v>1241.2329999999999</v>
      </c>
      <c r="E10" s="15">
        <v>2532.1590000000001</v>
      </c>
      <c r="F10" s="15">
        <v>2494.2829999999999</v>
      </c>
      <c r="G10" s="15">
        <v>2489.7289999999998</v>
      </c>
      <c r="H10" s="15">
        <v>2531.1689999999999</v>
      </c>
      <c r="I10" s="15">
        <v>2505.1680000000001</v>
      </c>
      <c r="J10" s="15">
        <v>2546.2759999999998</v>
      </c>
      <c r="K10" s="15">
        <v>2541.011</v>
      </c>
      <c r="L10" s="15">
        <v>2599.4720000000002</v>
      </c>
      <c r="M10" s="15">
        <v>2629.0880000000002</v>
      </c>
      <c r="N10" s="15">
        <v>2635.7939999999999</v>
      </c>
      <c r="O10" s="15">
        <v>2632.1</v>
      </c>
      <c r="P10" s="15">
        <v>2684.47</v>
      </c>
      <c r="Q10" s="15">
        <v>2904.6570000000002</v>
      </c>
      <c r="R10" s="15">
        <v>2927.502</v>
      </c>
      <c r="S10" s="15">
        <v>2988.808</v>
      </c>
      <c r="T10" s="15">
        <v>3067.1889999999999</v>
      </c>
      <c r="U10" s="15">
        <v>3158.1689999999999</v>
      </c>
      <c r="V10" s="15">
        <v>3254.587</v>
      </c>
      <c r="W10" s="15">
        <v>3276.279</v>
      </c>
      <c r="X10" s="15">
        <v>3275.6370000000002</v>
      </c>
      <c r="Y10" s="15">
        <v>3291.3679999999999</v>
      </c>
      <c r="Z10" s="15">
        <v>3309.8139999999999</v>
      </c>
      <c r="AA10" s="15">
        <v>3378.9749999999999</v>
      </c>
    </row>
    <row r="11" spans="1:27" x14ac:dyDescent="0.25">
      <c r="A11" s="13"/>
      <c r="B11" s="14">
        <f>SUM(B6:B10)</f>
        <v>10951.6190928</v>
      </c>
      <c r="C11" s="14">
        <f t="shared" ref="C11:AA11" si="0">SUM(C6:C10)</f>
        <v>10948.974231799999</v>
      </c>
      <c r="D11" s="14">
        <f t="shared" si="0"/>
        <v>10958.5415658</v>
      </c>
      <c r="E11" s="14">
        <f t="shared" si="0"/>
        <v>10944.340510499998</v>
      </c>
      <c r="F11" s="14">
        <f t="shared" si="0"/>
        <v>10953.781083599999</v>
      </c>
      <c r="G11" s="14">
        <f t="shared" si="0"/>
        <v>10949.7306303</v>
      </c>
      <c r="H11" s="14">
        <f t="shared" si="0"/>
        <v>10957.720339599999</v>
      </c>
      <c r="I11" s="14">
        <f t="shared" si="0"/>
        <v>10972.081031799999</v>
      </c>
      <c r="J11" s="14">
        <f t="shared" si="0"/>
        <v>11002.089896199999</v>
      </c>
      <c r="K11" s="14">
        <f t="shared" si="0"/>
        <v>11021.6700306</v>
      </c>
      <c r="L11" s="14">
        <f t="shared" si="0"/>
        <v>11039.20072981</v>
      </c>
      <c r="M11" s="14">
        <f t="shared" si="0"/>
        <v>11063.861928189999</v>
      </c>
      <c r="N11" s="14">
        <f t="shared" si="0"/>
        <v>11090.559696299999</v>
      </c>
      <c r="O11" s="14">
        <f t="shared" si="0"/>
        <v>11114.3621793</v>
      </c>
      <c r="P11" s="14">
        <f t="shared" si="0"/>
        <v>11150.263290189998</v>
      </c>
      <c r="Q11" s="14">
        <f t="shared" si="0"/>
        <v>11193.310065059999</v>
      </c>
      <c r="R11" s="14">
        <f t="shared" si="0"/>
        <v>11238.530420899999</v>
      </c>
      <c r="S11" s="14">
        <f t="shared" si="0"/>
        <v>11280.949519230002</v>
      </c>
      <c r="T11" s="14">
        <f t="shared" si="0"/>
        <v>11386.480394619999</v>
      </c>
      <c r="U11" s="14">
        <f t="shared" si="0"/>
        <v>11493.880075679999</v>
      </c>
      <c r="V11" s="14">
        <f t="shared" si="0"/>
        <v>11603.178623699998</v>
      </c>
      <c r="W11" s="14">
        <f t="shared" si="0"/>
        <v>11714.4011818</v>
      </c>
      <c r="X11" s="14">
        <f t="shared" si="0"/>
        <v>11827.581702399999</v>
      </c>
      <c r="Y11" s="14">
        <f t="shared" si="0"/>
        <v>11940.9940738</v>
      </c>
      <c r="Z11" s="14">
        <f t="shared" si="0"/>
        <v>12056.722757199999</v>
      </c>
      <c r="AA11" s="14">
        <f t="shared" si="0"/>
        <v>12174.391156400001</v>
      </c>
    </row>
    <row r="12" spans="1:2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25">
      <c r="A13" s="13" t="s">
        <v>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6" spans="1:27" x14ac:dyDescent="0.25">
      <c r="C16" s="1"/>
    </row>
    <row r="18" spans="1:6" x14ac:dyDescent="0.25">
      <c r="A18" s="1"/>
      <c r="B18" s="7"/>
      <c r="C18" s="7"/>
      <c r="D18" s="7"/>
      <c r="E18" s="7"/>
      <c r="F18" s="7"/>
    </row>
    <row r="19" spans="1:6" ht="30" customHeight="1" x14ac:dyDescent="0.25">
      <c r="A19" s="5"/>
      <c r="B19" s="9"/>
      <c r="C19" s="9"/>
      <c r="D19" s="9"/>
      <c r="E19" s="9"/>
      <c r="F19" s="9"/>
    </row>
    <row r="20" spans="1:6" ht="30" customHeight="1" x14ac:dyDescent="0.25">
      <c r="A20" s="5"/>
      <c r="B20" s="9"/>
      <c r="C20" s="9"/>
      <c r="D20" s="9"/>
      <c r="E20" s="9"/>
      <c r="F20" s="9"/>
    </row>
    <row r="21" spans="1:6" ht="30" customHeight="1" x14ac:dyDescent="0.25">
      <c r="A21" s="5"/>
      <c r="B21" s="9"/>
      <c r="C21" s="9"/>
      <c r="D21" s="9"/>
      <c r="E21" s="9"/>
      <c r="F21" s="9"/>
    </row>
    <row r="22" spans="1:6" ht="30" customHeight="1" x14ac:dyDescent="0.25">
      <c r="A22" s="6"/>
      <c r="B22" s="9"/>
      <c r="C22" s="9"/>
      <c r="D22" s="9"/>
      <c r="E22" s="9"/>
      <c r="F22" s="9"/>
    </row>
    <row r="23" spans="1:6" ht="30" customHeight="1" x14ac:dyDescent="0.25">
      <c r="A23" s="5"/>
      <c r="B23" s="9"/>
      <c r="C23" s="9"/>
      <c r="D23" s="9"/>
      <c r="E23" s="9"/>
      <c r="F23" s="9"/>
    </row>
    <row r="24" spans="1:6" ht="30" customHeight="1" x14ac:dyDescent="0.25">
      <c r="A24" s="5"/>
      <c r="B24" s="8"/>
      <c r="C24" s="8"/>
      <c r="D24" s="8"/>
      <c r="E24" s="8"/>
      <c r="F24" s="8"/>
    </row>
    <row r="26" spans="1:6" x14ac:dyDescent="0.25">
      <c r="A26" s="1"/>
    </row>
    <row r="27" spans="1:6" x14ac:dyDescent="0.25">
      <c r="B27" s="10"/>
      <c r="C27" s="10"/>
      <c r="D27" s="10"/>
      <c r="E27" s="10"/>
      <c r="F27" s="10"/>
    </row>
    <row r="28" spans="1:6" x14ac:dyDescent="0.25">
      <c r="B28" s="10"/>
      <c r="C28" s="10"/>
      <c r="D28" s="10"/>
      <c r="E28" s="10"/>
      <c r="F28" s="10"/>
    </row>
    <row r="29" spans="1:6" x14ac:dyDescent="0.25">
      <c r="B29" s="10"/>
      <c r="C29" s="10"/>
      <c r="D29" s="10"/>
      <c r="E29" s="10"/>
      <c r="F29" s="10"/>
    </row>
    <row r="30" spans="1:6" x14ac:dyDescent="0.25">
      <c r="B30" s="10"/>
      <c r="C30" s="10"/>
      <c r="D30" s="10"/>
      <c r="E30" s="10"/>
      <c r="F30" s="10"/>
    </row>
    <row r="35" spans="3:3" x14ac:dyDescent="0.25">
      <c r="C35" t="s">
        <v>8</v>
      </c>
    </row>
  </sheetData>
  <pageMargins left="0.7" right="0.7" top="0.75" bottom="0.75" header="0.3" footer="0.3"/>
  <pageSetup paperSize="1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zoomScale="90" zoomScaleNormal="90" workbookViewId="0">
      <selection activeCell="A20" sqref="A20"/>
    </sheetView>
  </sheetViews>
  <sheetFormatPr defaultRowHeight="15" x14ac:dyDescent="0.25"/>
  <cols>
    <col min="1" max="1" width="26.85546875" customWidth="1"/>
    <col min="2" max="2" width="6.28515625" bestFit="1" customWidth="1"/>
    <col min="3" max="3" width="6" customWidth="1"/>
    <col min="4" max="27" width="6.28515625" bestFit="1" customWidth="1"/>
  </cols>
  <sheetData>
    <row r="1" spans="1:27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25">
      <c r="A2" s="12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25">
      <c r="A4" s="12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5">
      <c r="A5" s="12" t="s">
        <v>0</v>
      </c>
      <c r="B5" s="12">
        <v>2015</v>
      </c>
      <c r="C5" s="12">
        <v>2016</v>
      </c>
      <c r="D5" s="12">
        <v>2017</v>
      </c>
      <c r="E5" s="12">
        <v>2018</v>
      </c>
      <c r="F5" s="12">
        <v>2019</v>
      </c>
      <c r="G5" s="12">
        <v>2020</v>
      </c>
      <c r="H5" s="12">
        <v>2021</v>
      </c>
      <c r="I5" s="12">
        <v>2022</v>
      </c>
      <c r="J5" s="12">
        <v>2023</v>
      </c>
      <c r="K5" s="12">
        <v>2024</v>
      </c>
      <c r="L5" s="12">
        <v>2025</v>
      </c>
      <c r="M5" s="12">
        <v>2026</v>
      </c>
      <c r="N5" s="12">
        <v>2027</v>
      </c>
      <c r="O5" s="12">
        <v>2028</v>
      </c>
      <c r="P5" s="12">
        <v>2029</v>
      </c>
      <c r="Q5" s="12">
        <v>2030</v>
      </c>
      <c r="R5" s="12">
        <v>2031</v>
      </c>
      <c r="S5" s="12">
        <v>2032</v>
      </c>
      <c r="T5" s="12">
        <v>2033</v>
      </c>
      <c r="U5" s="12">
        <v>2034</v>
      </c>
      <c r="V5" s="12">
        <v>2035</v>
      </c>
      <c r="W5" s="12">
        <v>2036</v>
      </c>
      <c r="X5" s="12">
        <v>2037</v>
      </c>
      <c r="Y5" s="12">
        <v>2038</v>
      </c>
      <c r="Z5" s="12">
        <v>2039</v>
      </c>
      <c r="AA5" s="12">
        <v>2040</v>
      </c>
    </row>
    <row r="6" spans="1:27" x14ac:dyDescent="0.25">
      <c r="A6" s="13" t="s">
        <v>2</v>
      </c>
      <c r="B6" s="15">
        <v>6470.6223418</v>
      </c>
      <c r="C6" s="15">
        <v>6748.1664247999997</v>
      </c>
      <c r="D6" s="15">
        <v>6305.5840301000007</v>
      </c>
      <c r="E6" s="15">
        <v>6258.1058479000003</v>
      </c>
      <c r="F6" s="15">
        <v>5871.5994450000007</v>
      </c>
      <c r="G6" s="15">
        <v>5848.8875389000004</v>
      </c>
      <c r="H6" s="15">
        <v>5935.4949277000005</v>
      </c>
      <c r="I6" s="15">
        <v>5945.6144774000004</v>
      </c>
      <c r="J6" s="15">
        <v>5959.5498559999996</v>
      </c>
      <c r="K6" s="15">
        <v>5779.730907000001</v>
      </c>
      <c r="L6" s="15">
        <v>5150.2026740000001</v>
      </c>
      <c r="M6" s="15">
        <v>4829.1957347600001</v>
      </c>
      <c r="N6" s="15">
        <v>4360.4076857999999</v>
      </c>
      <c r="O6" s="15">
        <v>3973.8391175000002</v>
      </c>
      <c r="P6" s="15">
        <v>3470.5711331000007</v>
      </c>
      <c r="Q6" s="15">
        <v>2886.5617629999997</v>
      </c>
      <c r="R6" s="15">
        <v>2540.6606170999999</v>
      </c>
      <c r="S6" s="15">
        <v>2252.4100142000002</v>
      </c>
      <c r="T6" s="15">
        <v>1966.3989903999998</v>
      </c>
      <c r="U6" s="15">
        <v>1785.9761556999997</v>
      </c>
      <c r="V6" s="15">
        <v>1736.1171766000002</v>
      </c>
      <c r="W6" s="15">
        <v>1488.1198261999998</v>
      </c>
      <c r="X6" s="15">
        <v>1330.5518870000001</v>
      </c>
      <c r="Y6" s="15">
        <v>928.53395750000004</v>
      </c>
      <c r="Z6" s="15">
        <v>673.52531420000003</v>
      </c>
      <c r="AA6" s="15">
        <v>280.11441760000002</v>
      </c>
    </row>
    <row r="7" spans="1:27" x14ac:dyDescent="0.25">
      <c r="A7" s="13" t="s">
        <v>1</v>
      </c>
      <c r="B7" s="15">
        <v>1521.9603699999998</v>
      </c>
      <c r="C7" s="15">
        <v>1159.64941</v>
      </c>
      <c r="D7" s="15">
        <v>816.17516999999998</v>
      </c>
      <c r="E7" s="15">
        <v>756.109736</v>
      </c>
      <c r="F7" s="15">
        <v>684.15083000000004</v>
      </c>
      <c r="G7" s="15">
        <v>705.07862499999987</v>
      </c>
      <c r="H7" s="15">
        <v>611.52193800000009</v>
      </c>
      <c r="I7" s="15">
        <v>610.48074099999997</v>
      </c>
      <c r="J7" s="15">
        <v>616.33758499999999</v>
      </c>
      <c r="K7" s="15">
        <v>762.31926799999997</v>
      </c>
      <c r="L7" s="15">
        <v>1403.2448570000001</v>
      </c>
      <c r="M7" s="15">
        <v>1814.5712000000001</v>
      </c>
      <c r="N7" s="15">
        <v>2247.095855</v>
      </c>
      <c r="O7" s="15">
        <v>2505.7315399999998</v>
      </c>
      <c r="P7" s="15">
        <v>3053.2691350000005</v>
      </c>
      <c r="Q7" s="15">
        <v>3679.7606880000003</v>
      </c>
      <c r="R7" s="15">
        <v>4070.9556400000001</v>
      </c>
      <c r="S7" s="15">
        <v>4391.0477099999998</v>
      </c>
      <c r="T7" s="15">
        <v>4792.7573599999996</v>
      </c>
      <c r="U7" s="15">
        <v>4940.9317100000007</v>
      </c>
      <c r="V7" s="15">
        <v>5103.476353</v>
      </c>
      <c r="W7" s="15">
        <v>5449.7708640000001</v>
      </c>
      <c r="X7" s="15">
        <v>5591.4199330000001</v>
      </c>
      <c r="Y7" s="15">
        <v>6106.1692600000015</v>
      </c>
      <c r="Z7" s="15">
        <v>6476.4422599999989</v>
      </c>
      <c r="AA7" s="15">
        <v>6975.8214299999991</v>
      </c>
    </row>
    <row r="8" spans="1:27" x14ac:dyDescent="0.25">
      <c r="A8" s="16" t="s">
        <v>9</v>
      </c>
      <c r="B8" s="15">
        <v>2959.0363809999999</v>
      </c>
      <c r="C8" s="15">
        <v>3041.1588969999998</v>
      </c>
      <c r="D8" s="15">
        <v>3111.5724809999997</v>
      </c>
      <c r="E8" s="15">
        <v>3186.5950809999995</v>
      </c>
      <c r="F8" s="15">
        <v>3186.5949809999997</v>
      </c>
      <c r="G8" s="15">
        <v>3191.6725969999998</v>
      </c>
      <c r="H8" s="15">
        <v>3186.5949809999997</v>
      </c>
      <c r="I8" s="15">
        <v>3186.5948809999995</v>
      </c>
      <c r="J8" s="15">
        <v>3186.5949809999997</v>
      </c>
      <c r="K8" s="15">
        <v>3191.6725969999998</v>
      </c>
      <c r="L8" s="15">
        <v>3186.5948809999995</v>
      </c>
      <c r="M8" s="15">
        <v>3186.5949809999997</v>
      </c>
      <c r="N8" s="15">
        <v>3186.5950809999995</v>
      </c>
      <c r="O8" s="15">
        <v>3191.671797</v>
      </c>
      <c r="P8" s="15">
        <v>3186.5951810000001</v>
      </c>
      <c r="Q8" s="15">
        <v>3186.5951810000001</v>
      </c>
      <c r="R8" s="15">
        <v>3186.5943809999999</v>
      </c>
      <c r="S8" s="15">
        <v>3191.672497</v>
      </c>
      <c r="T8" s="15">
        <v>3186.594681</v>
      </c>
      <c r="U8" s="15">
        <v>3186.594681</v>
      </c>
      <c r="V8" s="15">
        <v>3186.594681</v>
      </c>
      <c r="W8" s="15">
        <v>3191.672497</v>
      </c>
      <c r="X8" s="15">
        <v>3186.5946809999996</v>
      </c>
      <c r="Y8" s="15">
        <v>3186.5946809999996</v>
      </c>
      <c r="Z8" s="15">
        <v>3186.594681</v>
      </c>
      <c r="AA8" s="15">
        <v>3191.672497</v>
      </c>
    </row>
    <row r="9" spans="1:27" ht="33.75" customHeight="1" x14ac:dyDescent="0.25">
      <c r="A9" s="13" t="s">
        <v>10</v>
      </c>
      <c r="B9" s="15">
        <v>0</v>
      </c>
      <c r="C9" s="15">
        <v>0</v>
      </c>
      <c r="D9" s="15">
        <v>0</v>
      </c>
      <c r="E9" s="15">
        <v>0</v>
      </c>
      <c r="F9" s="15">
        <v>1303.05</v>
      </c>
      <c r="G9" s="15">
        <v>1307.9069999999999</v>
      </c>
      <c r="H9" s="15">
        <v>1303.05</v>
      </c>
      <c r="I9" s="15">
        <v>1303.05</v>
      </c>
      <c r="J9" s="15">
        <v>1303.05</v>
      </c>
      <c r="K9" s="15">
        <v>1307.9069999999999</v>
      </c>
      <c r="L9" s="15">
        <v>1303.05</v>
      </c>
      <c r="M9" s="15">
        <v>1303.05</v>
      </c>
      <c r="N9" s="15">
        <v>1303.05</v>
      </c>
      <c r="O9" s="15">
        <v>1448.5895</v>
      </c>
      <c r="P9" s="15">
        <v>1443.21</v>
      </c>
      <c r="Q9" s="15">
        <v>1443.21</v>
      </c>
      <c r="R9" s="15">
        <v>1443.21</v>
      </c>
      <c r="S9" s="15">
        <v>1448.5895</v>
      </c>
      <c r="T9" s="15">
        <v>1443.21</v>
      </c>
      <c r="U9" s="15">
        <v>1583.37</v>
      </c>
      <c r="V9" s="15">
        <v>1583.37</v>
      </c>
      <c r="W9" s="15">
        <v>1589.2719999999999</v>
      </c>
      <c r="X9" s="15">
        <v>1723.53</v>
      </c>
      <c r="Y9" s="15">
        <v>1723.53</v>
      </c>
      <c r="Z9" s="15">
        <v>1723.5300000000002</v>
      </c>
      <c r="AA9" s="15">
        <v>1729.9544999999998</v>
      </c>
    </row>
    <row r="10" spans="1:27" x14ac:dyDescent="0.25">
      <c r="A10" s="16" t="s">
        <v>12</v>
      </c>
      <c r="B10" s="15">
        <v>0</v>
      </c>
      <c r="C10" s="15">
        <v>0</v>
      </c>
      <c r="D10" s="15">
        <v>725.21099000000004</v>
      </c>
      <c r="E10" s="15">
        <v>743.50711000000001</v>
      </c>
      <c r="F10" s="15">
        <v>-91.631469999999993</v>
      </c>
      <c r="G10" s="15">
        <v>-103.82859999999999</v>
      </c>
      <c r="H10" s="15">
        <v>-78.957579999999993</v>
      </c>
      <c r="I10" s="15">
        <v>-73.675420000000003</v>
      </c>
      <c r="J10" s="15">
        <v>-63.462240000000001</v>
      </c>
      <c r="K10" s="15">
        <v>-19.97936</v>
      </c>
      <c r="L10" s="15">
        <v>-3.9139349999999999</v>
      </c>
      <c r="M10" s="15">
        <v>-69.555850000000007</v>
      </c>
      <c r="N10" s="15">
        <v>-6.5941029999999996</v>
      </c>
      <c r="O10" s="15">
        <v>-5.475727</v>
      </c>
      <c r="P10" s="15">
        <v>-3.3902429999999999</v>
      </c>
      <c r="Q10" s="15">
        <v>-2.8361149999999999</v>
      </c>
      <c r="R10" s="15">
        <v>-2.913265</v>
      </c>
      <c r="S10" s="15">
        <v>-2.7888470000000001</v>
      </c>
      <c r="T10" s="15">
        <v>-2.516219</v>
      </c>
      <c r="U10" s="15">
        <v>-3.0330460000000001</v>
      </c>
      <c r="V10" s="15">
        <v>-6.39466</v>
      </c>
      <c r="W10" s="15">
        <v>-4.4572529999999997</v>
      </c>
      <c r="X10" s="15">
        <v>-4.5433570000000003</v>
      </c>
      <c r="Y10" s="15">
        <v>-3.877939</v>
      </c>
      <c r="Z10" s="15">
        <v>-3.4250530000000001</v>
      </c>
      <c r="AA10" s="15">
        <v>-3.2401170000000001</v>
      </c>
    </row>
    <row r="11" spans="1:27" x14ac:dyDescent="0.25">
      <c r="A11" s="13"/>
      <c r="B11" s="14">
        <f>SUM(B6:B10)</f>
        <v>10951.6190928</v>
      </c>
      <c r="C11" s="14">
        <f t="shared" ref="C11:AA11" si="0">SUM(C6:C10)</f>
        <v>10948.974731799999</v>
      </c>
      <c r="D11" s="14">
        <f t="shared" si="0"/>
        <v>10958.5426711</v>
      </c>
      <c r="E11" s="14">
        <f t="shared" si="0"/>
        <v>10944.317774900001</v>
      </c>
      <c r="F11" s="14">
        <f t="shared" si="0"/>
        <v>10953.763786</v>
      </c>
      <c r="G11" s="14">
        <f t="shared" si="0"/>
        <v>10949.7171609</v>
      </c>
      <c r="H11" s="14">
        <f t="shared" si="0"/>
        <v>10957.704266699999</v>
      </c>
      <c r="I11" s="14">
        <f t="shared" si="0"/>
        <v>10972.0646794</v>
      </c>
      <c r="J11" s="14">
        <f t="shared" si="0"/>
        <v>11002.070181999998</v>
      </c>
      <c r="K11" s="14">
        <f t="shared" si="0"/>
        <v>11021.650412000001</v>
      </c>
      <c r="L11" s="14">
        <f t="shared" si="0"/>
        <v>11039.178476999998</v>
      </c>
      <c r="M11" s="14">
        <f t="shared" si="0"/>
        <v>11063.856065759999</v>
      </c>
      <c r="N11" s="14">
        <f t="shared" si="0"/>
        <v>11090.5545188</v>
      </c>
      <c r="O11" s="14">
        <f t="shared" si="0"/>
        <v>11114.3562275</v>
      </c>
      <c r="P11" s="14">
        <f t="shared" si="0"/>
        <v>11150.255206100001</v>
      </c>
      <c r="Q11" s="14">
        <f t="shared" si="0"/>
        <v>11193.291517</v>
      </c>
      <c r="R11" s="14">
        <f t="shared" si="0"/>
        <v>11238.507373100001</v>
      </c>
      <c r="S11" s="14">
        <f t="shared" si="0"/>
        <v>11280.930874199999</v>
      </c>
      <c r="T11" s="14">
        <f t="shared" si="0"/>
        <v>11386.444812399999</v>
      </c>
      <c r="U11" s="14">
        <f t="shared" si="0"/>
        <v>11493.8395007</v>
      </c>
      <c r="V11" s="14">
        <f t="shared" si="0"/>
        <v>11603.1635506</v>
      </c>
      <c r="W11" s="14">
        <f t="shared" si="0"/>
        <v>11714.377934199998</v>
      </c>
      <c r="X11" s="14">
        <f t="shared" si="0"/>
        <v>11827.553144000001</v>
      </c>
      <c r="Y11" s="14">
        <f t="shared" si="0"/>
        <v>11940.949959500002</v>
      </c>
      <c r="Z11" s="14">
        <f t="shared" si="0"/>
        <v>12056.667202199998</v>
      </c>
      <c r="AA11" s="14">
        <f t="shared" si="0"/>
        <v>12174.3227276</v>
      </c>
    </row>
    <row r="12" spans="1:2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25">
      <c r="A13" s="13" t="s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21" spans="1:27" x14ac:dyDescent="0.25">
      <c r="C21" s="1"/>
    </row>
    <row r="23" spans="1:27" x14ac:dyDescent="0.25">
      <c r="A23" s="1"/>
      <c r="B23" s="7"/>
      <c r="C23" s="7"/>
      <c r="D23" s="7"/>
      <c r="E23" s="7"/>
      <c r="F23" s="7"/>
    </row>
    <row r="24" spans="1:27" ht="30" customHeight="1" x14ac:dyDescent="0.25">
      <c r="A24" s="5"/>
      <c r="B24" s="9"/>
      <c r="C24" s="9"/>
      <c r="D24" s="9"/>
      <c r="E24" s="9"/>
      <c r="F24" s="9"/>
    </row>
    <row r="25" spans="1:27" ht="30" customHeight="1" x14ac:dyDescent="0.25">
      <c r="A25" s="5"/>
      <c r="B25" s="9"/>
      <c r="C25" s="9"/>
      <c r="D25" s="9"/>
      <c r="E25" s="9"/>
      <c r="F25" s="9"/>
    </row>
    <row r="26" spans="1:27" ht="30" customHeight="1" x14ac:dyDescent="0.25">
      <c r="A26" s="5"/>
      <c r="B26" s="9"/>
      <c r="C26" s="9"/>
      <c r="D26" s="9"/>
      <c r="E26" s="9"/>
      <c r="F26" s="9"/>
    </row>
    <row r="27" spans="1:27" ht="30" customHeight="1" x14ac:dyDescent="0.25">
      <c r="A27" s="5"/>
      <c r="B27" s="9"/>
      <c r="C27" s="9"/>
      <c r="D27" s="9"/>
      <c r="E27" s="9"/>
      <c r="F27" s="9"/>
    </row>
    <row r="28" spans="1:27" ht="30" customHeight="1" x14ac:dyDescent="0.25">
      <c r="A28" s="5"/>
      <c r="B28" s="9"/>
      <c r="C28" s="9"/>
      <c r="D28" s="9"/>
      <c r="E28" s="9"/>
      <c r="F28" s="9"/>
    </row>
    <row r="29" spans="1:27" ht="30" customHeight="1" x14ac:dyDescent="0.25">
      <c r="A29" s="5"/>
      <c r="B29" s="8"/>
      <c r="C29" s="8"/>
      <c r="D29" s="8"/>
      <c r="E29" s="8"/>
      <c r="F29" s="8"/>
    </row>
    <row r="31" spans="1:27" x14ac:dyDescent="0.25">
      <c r="A31" s="1"/>
    </row>
    <row r="32" spans="1:27" x14ac:dyDescent="0.25">
      <c r="B32" s="10"/>
      <c r="C32" s="10"/>
      <c r="D32" s="10"/>
      <c r="E32" s="10"/>
      <c r="F32" s="10"/>
    </row>
    <row r="33" spans="2:6" x14ac:dyDescent="0.25">
      <c r="B33" s="10"/>
      <c r="C33" s="10"/>
      <c r="D33" s="10"/>
      <c r="E33" s="10"/>
      <c r="F33" s="10"/>
    </row>
    <row r="34" spans="2:6" x14ac:dyDescent="0.25">
      <c r="B34" s="10"/>
      <c r="C34" s="10"/>
      <c r="D34" s="10"/>
      <c r="E34" s="10"/>
      <c r="F34" s="10"/>
    </row>
    <row r="35" spans="2:6" x14ac:dyDescent="0.25">
      <c r="C35" t="s">
        <v>11</v>
      </c>
      <c r="D35" s="10"/>
      <c r="E35" s="10"/>
      <c r="F35" s="10"/>
    </row>
  </sheetData>
  <pageMargins left="0.7" right="0.7" top="0.75" bottom="0.75" header="0.3" footer="0.3"/>
  <pageSetup paperSiz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 xsi:nil="true"/>
    <Owner xmlns="92ec314d-4c9c-4dd9-83ac-31caef74aaef">
      <UserInfo>
        <DisplayName>DONNELLY, ALLISON</DisplayName>
        <AccountId>69</AccountId>
        <AccountType/>
      </UserInfo>
    </Owner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 xsi:nil="true"/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6</IR_Requester>
    <IR_Review_Sorting xmlns="92ec314d-4c9c-4dd9-83ac-31caef74aaef">completed by RA</IR_Review_Sorting>
    <IR_Subtopic xmlns="4cfd163b-bcf9-4c5a-b2fe-c1383bc133c7" xsi:nil="true"/>
    <_dlc_DocId xmlns="b4991c62-42bd-42ea-b7fe-769c41f8ce12">4PP4YDNXZNSS-11-3189</_dlc_DocId>
    <_dlc_DocIdUrl xmlns="b4991c62-42bd-42ea-b7fe-769c41f8ce12">
      <Url>http://companies.emera.com/emera/ENLReg/_layouts/DocIdRedir.aspx?ID=4PP4YDNXZNSS-11-3189</Url>
      <Description>4PP4YDNXZNSS-11-3189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DF5C6C-837F-4F14-97FF-6B03DA04913A}"/>
</file>

<file path=customXml/itemProps2.xml><?xml version="1.0" encoding="utf-8"?>
<ds:datastoreItem xmlns:ds="http://schemas.openxmlformats.org/officeDocument/2006/customXml" ds:itemID="{23991254-9F7D-4C12-B1BD-9CDCC6433641}"/>
</file>

<file path=customXml/itemProps3.xml><?xml version="1.0" encoding="utf-8"?>
<ds:datastoreItem xmlns:ds="http://schemas.openxmlformats.org/officeDocument/2006/customXml" ds:itemID="{7D24E44B-16DF-4DD5-B9A2-B6089CBFC12A}"/>
</file>

<file path=customXml/itemProps4.xml><?xml version="1.0" encoding="utf-8"?>
<ds:datastoreItem xmlns:ds="http://schemas.openxmlformats.org/officeDocument/2006/customXml" ds:itemID="{8C573EBD-2ABF-4A84-8AAB-AC3B61904677}"/>
</file>

<file path=customXml/itemProps5.xml><?xml version="1.0" encoding="utf-8"?>
<ds:datastoreItem xmlns:ds="http://schemas.openxmlformats.org/officeDocument/2006/customXml" ds:itemID="{AF966DCE-FA65-491C-9A56-AF157CCB4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ML Base Load</vt:lpstr>
      <vt:lpstr>OI Base Load</vt:lpstr>
      <vt:lpstr>Wind Base Load</vt:lpstr>
      <vt:lpstr>'ML Base Load'!Print_Area</vt:lpstr>
      <vt:lpstr>'OI Base Load'!Print_Area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MacLean-Collins, Nikki</cp:lastModifiedBy>
  <cp:lastPrinted>2013-03-22T19:32:36Z</cp:lastPrinted>
  <dcterms:created xsi:type="dcterms:W3CDTF">2013-01-24T19:48:25Z</dcterms:created>
  <dcterms:modified xsi:type="dcterms:W3CDTF">2013-03-22T19:33:07Z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d9f5fdcb-f172-4d82-a807-68a57b3f8002</vt:lpwstr>
  </property>
  <property fmtid="{D5CDD505-2E9C-101B-9397-08002B2CF9AE}" pid="4" name="MetadataSecurityLog">
    <vt:lpwstr>&lt;Log Date="-8588373037356864395" Reason="ItemUpdated" Error=""&gt;&lt;Rule Message="" Name="PM" /&gt;&lt;/Log&gt;</vt:lpwstr>
  </property>
  <property fmtid="{D5CDD505-2E9C-101B-9397-08002B2CF9AE}" pid="5" name="Order">
    <vt:r8>191900</vt:r8>
  </property>
</Properties>
</file>