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0955" windowHeight="10485"/>
  </bookViews>
  <sheets>
    <sheet name="NL BASE - GWh" sheetId="2" r:id="rId1"/>
    <sheet name="NL BASE - MW" sheetId="3" r:id="rId2"/>
    <sheet name="NL LOW - GWh" sheetId="1" r:id="rId3"/>
    <sheet name="NL LOW - MW" sheetId="4" r:id="rId4"/>
  </sheets>
  <definedNames>
    <definedName name="_xlnm.Print_Area" localSheetId="0">'NL BASE - GWh'!$B$1:$I$29</definedName>
    <definedName name="_xlnm.Print_Area" localSheetId="2">'NL LOW - GWh'!$B$1:$I$29</definedName>
    <definedName name="solver_adj" localSheetId="1" hidden="1">'NL BASE - MW'!$A$31</definedName>
    <definedName name="solver_adj" localSheetId="3" hidden="1">'NL LOW - MW'!$A$23</definedName>
    <definedName name="solver_cvg" localSheetId="1" hidden="1">0.0001</definedName>
    <definedName name="solver_cvg" localSheetId="3" hidden="1">0.0001</definedName>
    <definedName name="solver_drv" localSheetId="1" hidden="1">1</definedName>
    <definedName name="solver_drv" localSheetId="3" hidden="1">1</definedName>
    <definedName name="solver_eng" localSheetId="1" hidden="1">1</definedName>
    <definedName name="solver_eng" localSheetId="3" hidden="1">1</definedName>
    <definedName name="solver_est" localSheetId="1" hidden="1">1</definedName>
    <definedName name="solver_est" localSheetId="3" hidden="1">1</definedName>
    <definedName name="solver_itr" localSheetId="1" hidden="1">2147483647</definedName>
    <definedName name="solver_itr" localSheetId="3" hidden="1">2147483647</definedName>
    <definedName name="solver_mip" localSheetId="1" hidden="1">2147483647</definedName>
    <definedName name="solver_mip" localSheetId="3" hidden="1">2147483647</definedName>
    <definedName name="solver_mni" localSheetId="1" hidden="1">30</definedName>
    <definedName name="solver_mni" localSheetId="3" hidden="1">30</definedName>
    <definedName name="solver_mrt" localSheetId="1" hidden="1">0.075</definedName>
    <definedName name="solver_mrt" localSheetId="3" hidden="1">0.075</definedName>
    <definedName name="solver_msl" localSheetId="1" hidden="1">2</definedName>
    <definedName name="solver_msl" localSheetId="3" hidden="1">2</definedName>
    <definedName name="solver_neg" localSheetId="1" hidden="1">1</definedName>
    <definedName name="solver_neg" localSheetId="3" hidden="1">1</definedName>
    <definedName name="solver_nod" localSheetId="1" hidden="1">2147483647</definedName>
    <definedName name="solver_nod" localSheetId="3" hidden="1">2147483647</definedName>
    <definedName name="solver_num" localSheetId="1" hidden="1">0</definedName>
    <definedName name="solver_num" localSheetId="3" hidden="1">0</definedName>
    <definedName name="solver_nwt" localSheetId="1" hidden="1">1</definedName>
    <definedName name="solver_nwt" localSheetId="3" hidden="1">1</definedName>
    <definedName name="solver_opt" localSheetId="1" hidden="1">'NL LOW - MW'!#REF!</definedName>
    <definedName name="solver_opt" localSheetId="3" hidden="1">'NL LOW - MW'!$L$23</definedName>
    <definedName name="solver_pre" localSheetId="1" hidden="1">0.000001</definedName>
    <definedName name="solver_pre" localSheetId="3" hidden="1">0.000001</definedName>
    <definedName name="solver_rbv" localSheetId="1" hidden="1">1</definedName>
    <definedName name="solver_rbv" localSheetId="3" hidden="1">1</definedName>
    <definedName name="solver_rlx" localSheetId="1" hidden="1">2</definedName>
    <definedName name="solver_rlx" localSheetId="3" hidden="1">2</definedName>
    <definedName name="solver_rsd" localSheetId="1" hidden="1">0</definedName>
    <definedName name="solver_rsd" localSheetId="3" hidden="1">0</definedName>
    <definedName name="solver_scl" localSheetId="1" hidden="1">1</definedName>
    <definedName name="solver_scl" localSheetId="3" hidden="1">1</definedName>
    <definedName name="solver_sho" localSheetId="1" hidden="1">2</definedName>
    <definedName name="solver_sho" localSheetId="3" hidden="1">2</definedName>
    <definedName name="solver_ssz" localSheetId="1" hidden="1">100</definedName>
    <definedName name="solver_ssz" localSheetId="3" hidden="1">100</definedName>
    <definedName name="solver_tim" localSheetId="1" hidden="1">2147483647</definedName>
    <definedName name="solver_tim" localSheetId="3" hidden="1">2147483647</definedName>
    <definedName name="solver_tol" localSheetId="1" hidden="1">0.01</definedName>
    <definedName name="solver_tol" localSheetId="3" hidden="1">0.01</definedName>
    <definedName name="solver_typ" localSheetId="1" hidden="1">3</definedName>
    <definedName name="solver_typ" localSheetId="3" hidden="1">3</definedName>
    <definedName name="solver_val" localSheetId="1" hidden="1">0</definedName>
    <definedName name="solver_val" localSheetId="3" hidden="1">0</definedName>
    <definedName name="solver_ver" localSheetId="1" hidden="1">3</definedName>
    <definedName name="solver_ver" localSheetId="3" hidden="1">3</definedName>
  </definedNames>
  <calcPr calcId="144525"/>
</workbook>
</file>

<file path=xl/calcChain.xml><?xml version="1.0" encoding="utf-8"?>
<calcChain xmlns="http://schemas.openxmlformats.org/spreadsheetml/2006/main">
  <c r="G31" i="3" l="1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</calcChain>
</file>

<file path=xl/sharedStrings.xml><?xml version="1.0" encoding="utf-8"?>
<sst xmlns="http://schemas.openxmlformats.org/spreadsheetml/2006/main" count="42" uniqueCount="18">
  <si>
    <t>NSPML  LOW</t>
  </si>
  <si>
    <t>Year</t>
  </si>
  <si>
    <t>Residential</t>
  </si>
  <si>
    <t>Commercial</t>
  </si>
  <si>
    <t>Industrial</t>
  </si>
  <si>
    <t>Losses</t>
  </si>
  <si>
    <t>DSM</t>
  </si>
  <si>
    <t>PHP</t>
  </si>
  <si>
    <t>NSPML LOW case</t>
  </si>
  <si>
    <t>NSPML Base</t>
  </si>
  <si>
    <t>Demand forecast (MW) by sector, base case</t>
  </si>
  <si>
    <t>Total Peak</t>
  </si>
  <si>
    <t>DSM MW</t>
  </si>
  <si>
    <t>System Peak MW</t>
  </si>
  <si>
    <t>Firm MW</t>
  </si>
  <si>
    <t>Total</t>
  </si>
  <si>
    <t>Demand forecast (MW) by sector,low load case</t>
  </si>
  <si>
    <t>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</si>
</sst>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0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0.0"/>
    <numFmt numFmtId="169" formatCode="0.000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5" tint="-0.249977111117893"/>
      <name val="Arial"/>
      <family val="2"/>
    </font>
    <font>
      <sz val="10"/>
      <color rgb="FF9900FF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right"/>
    </xf>
    <xf numFmtId="0" fontId="3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/>
    </xf>
    <xf numFmtId="164" fontId="0" fillId="0" borderId="0" xfId="0" applyNumberFormat="1" applyAlignment="1">
      <alignment horizontal="right"/>
    </xf>
    <xf numFmtId="0" fontId="7" fillId="0" borderId="7" xfId="0" applyFont="1" applyBorder="1" applyAlignment="1" applyProtection="1">
      <alignment horizontal="center"/>
    </xf>
    <xf numFmtId="3" fontId="7" fillId="0" borderId="8" xfId="0" applyNumberFormat="1" applyFont="1" applyBorder="1" applyAlignment="1" applyProtection="1">
      <alignment horizontal="right" indent="1"/>
    </xf>
    <xf numFmtId="3" fontId="7" fillId="0" borderId="7" xfId="0" applyNumberFormat="1" applyFont="1" applyBorder="1" applyAlignment="1" applyProtection="1">
      <alignment horizontal="right" indent="1"/>
      <protection locked="0"/>
    </xf>
    <xf numFmtId="3" fontId="7" fillId="0" borderId="7" xfId="0" applyNumberFormat="1" applyFont="1" applyBorder="1" applyAlignment="1">
      <alignment horizontal="right" indent="1"/>
    </xf>
    <xf numFmtId="165" fontId="7" fillId="0" borderId="7" xfId="1" applyNumberFormat="1" applyFont="1" applyBorder="1" applyAlignment="1">
      <alignment horizontal="right" indent="1"/>
    </xf>
    <xf numFmtId="164" fontId="0" fillId="0" borderId="0" xfId="0" applyNumberFormat="1"/>
    <xf numFmtId="166" fontId="0" fillId="0" borderId="0" xfId="0" applyNumberFormat="1"/>
    <xf numFmtId="167" fontId="0" fillId="0" borderId="0" xfId="1" applyNumberFormat="1" applyFont="1"/>
    <xf numFmtId="168" fontId="0" fillId="0" borderId="0" xfId="0" applyNumberFormat="1"/>
    <xf numFmtId="3" fontId="0" fillId="0" borderId="0" xfId="0" applyNumberFormat="1"/>
    <xf numFmtId="0" fontId="7" fillId="0" borderId="9" xfId="0" applyFont="1" applyBorder="1" applyAlignment="1" applyProtection="1">
      <alignment horizontal="center"/>
    </xf>
    <xf numFmtId="3" fontId="7" fillId="0" borderId="10" xfId="0" applyNumberFormat="1" applyFont="1" applyBorder="1" applyAlignment="1" applyProtection="1">
      <alignment horizontal="right" indent="1"/>
    </xf>
    <xf numFmtId="3" fontId="7" fillId="0" borderId="9" xfId="0" applyNumberFormat="1" applyFont="1" applyBorder="1" applyAlignment="1" applyProtection="1">
      <alignment horizontal="right" indent="1"/>
      <protection locked="0"/>
    </xf>
    <xf numFmtId="3" fontId="7" fillId="0" borderId="9" xfId="0" applyNumberFormat="1" applyFont="1" applyBorder="1" applyAlignment="1">
      <alignment horizontal="right" indent="1"/>
    </xf>
    <xf numFmtId="165" fontId="7" fillId="0" borderId="9" xfId="1" applyNumberFormat="1" applyFont="1" applyBorder="1" applyAlignment="1">
      <alignment horizontal="right" indent="1"/>
    </xf>
    <xf numFmtId="0" fontId="7" fillId="0" borderId="0" xfId="0" applyFont="1"/>
    <xf numFmtId="0" fontId="7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0" fontId="2" fillId="0" borderId="0" xfId="0" applyFont="1"/>
    <xf numFmtId="0" fontId="4" fillId="2" borderId="4" xfId="0" applyFont="1" applyFill="1" applyBorder="1" applyAlignment="1" applyProtection="1">
      <alignment horizontal="center" vertical="center"/>
    </xf>
    <xf numFmtId="167" fontId="0" fillId="0" borderId="0" xfId="0" applyNumberFormat="1"/>
    <xf numFmtId="3" fontId="7" fillId="0" borderId="0" xfId="0" applyNumberFormat="1" applyFont="1"/>
    <xf numFmtId="166" fontId="8" fillId="0" borderId="0" xfId="0" applyNumberFormat="1" applyFont="1" applyFill="1" applyBorder="1" applyAlignment="1">
      <alignment horizontal="right" inden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6" fillId="0" borderId="11" xfId="0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6" fillId="0" borderId="6" xfId="0" applyFont="1" applyFill="1" applyBorder="1" applyAlignment="1">
      <alignment horizontal="center"/>
    </xf>
    <xf numFmtId="169" fontId="9" fillId="0" borderId="0" xfId="0" applyNumberFormat="1" applyFont="1" applyAlignment="1">
      <alignment horizontal="center"/>
    </xf>
    <xf numFmtId="0" fontId="7" fillId="0" borderId="15" xfId="0" applyFont="1" applyBorder="1" applyAlignment="1" applyProtection="1">
      <alignment horizontal="center"/>
    </xf>
    <xf numFmtId="3" fontId="7" fillId="0" borderId="7" xfId="0" applyNumberFormat="1" applyFont="1" applyBorder="1" applyAlignment="1" applyProtection="1">
      <alignment horizontal="right" indent="1"/>
    </xf>
    <xf numFmtId="3" fontId="7" fillId="0" borderId="0" xfId="0" applyNumberFormat="1" applyFont="1" applyFill="1" applyBorder="1" applyAlignment="1">
      <alignment horizontal="right" indent="1"/>
    </xf>
    <xf numFmtId="3" fontId="7" fillId="0" borderId="16" xfId="0" applyNumberFormat="1" applyFont="1" applyBorder="1" applyAlignment="1">
      <alignment horizontal="right" indent="1"/>
    </xf>
    <xf numFmtId="0" fontId="7" fillId="0" borderId="17" xfId="0" applyFont="1" applyBorder="1" applyAlignment="1" applyProtection="1">
      <alignment horizontal="center"/>
    </xf>
    <xf numFmtId="3" fontId="7" fillId="0" borderId="9" xfId="0" applyNumberFormat="1" applyFont="1" applyBorder="1" applyAlignment="1" applyProtection="1">
      <alignment horizontal="right" indent="1"/>
    </xf>
    <xf numFmtId="3" fontId="7" fillId="0" borderId="18" xfId="0" applyNumberFormat="1" applyFont="1" applyBorder="1" applyAlignment="1">
      <alignment horizontal="right" indent="1"/>
    </xf>
    <xf numFmtId="0" fontId="0" fillId="0" borderId="0" xfId="0" applyFill="1"/>
    <xf numFmtId="166" fontId="9" fillId="0" borderId="0" xfId="0" applyNumberFormat="1" applyFont="1"/>
    <xf numFmtId="167" fontId="10" fillId="0" borderId="0" xfId="1" applyNumberFormat="1" applyFont="1" applyFill="1"/>
    <xf numFmtId="3" fontId="7" fillId="0" borderId="19" xfId="0" applyNumberFormat="1" applyFont="1" applyBorder="1" applyAlignment="1">
      <alignment horizontal="right" indent="1"/>
    </xf>
    <xf numFmtId="0" fontId="9" fillId="0" borderId="0" xfId="0" applyFont="1" applyFill="1" applyAlignment="1">
      <alignment horizontal="center"/>
    </xf>
    <xf numFmtId="3" fontId="7" fillId="0" borderId="20" xfId="0" applyNumberFormat="1" applyFont="1" applyBorder="1" applyAlignment="1">
      <alignment horizontal="right" indent="1"/>
    </xf>
    <xf numFmtId="167" fontId="11" fillId="0" borderId="0" xfId="1" applyNumberFormat="1" applyFont="1" applyFill="1"/>
    <xf numFmtId="3" fontId="1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6"/>
  <sheetViews>
    <sheetView tabSelected="1" zoomScaleNormal="100" zoomScaleSheetLayoutView="110" workbookViewId="0">
      <selection activeCell="J23" sqref="J23"/>
    </sheetView>
  </sheetViews>
  <sheetFormatPr defaultRowHeight="12.75" x14ac:dyDescent="0.2"/>
  <cols>
    <col min="1" max="1" width="7.42578125" customWidth="1"/>
    <col min="3" max="5" width="11.5703125" customWidth="1"/>
    <col min="7" max="7" width="14.28515625" customWidth="1"/>
    <col min="8" max="8" width="14" customWidth="1"/>
    <col min="9" max="9" width="21.42578125" customWidth="1"/>
    <col min="10" max="10" width="17" customWidth="1"/>
    <col min="11" max="11" width="16" customWidth="1"/>
    <col min="12" max="12" width="17.140625" customWidth="1"/>
    <col min="13" max="13" width="3.140625" customWidth="1"/>
    <col min="14" max="14" width="11.42578125" customWidth="1"/>
  </cols>
  <sheetData>
    <row r="1" spans="2:15" x14ac:dyDescent="0.2">
      <c r="B1" s="26"/>
      <c r="E1" s="61" t="s">
        <v>17</v>
      </c>
      <c r="F1" s="61"/>
    </row>
    <row r="2" spans="2:15" x14ac:dyDescent="0.2">
      <c r="B2" s="58" t="s">
        <v>9</v>
      </c>
      <c r="C2" s="59"/>
      <c r="D2" s="59"/>
      <c r="E2" s="59"/>
      <c r="F2" s="60"/>
      <c r="G2" s="1"/>
      <c r="H2" s="1"/>
      <c r="I2" s="1"/>
      <c r="J2" s="1"/>
      <c r="K2" s="1"/>
      <c r="L2" s="1"/>
      <c r="N2" s="1"/>
    </row>
    <row r="3" spans="2:15" x14ac:dyDescent="0.2">
      <c r="B3" s="2" t="s">
        <v>1</v>
      </c>
      <c r="C3" s="3" t="s">
        <v>2</v>
      </c>
      <c r="D3" s="3" t="s">
        <v>3</v>
      </c>
      <c r="E3" s="3" t="s">
        <v>4</v>
      </c>
      <c r="F3" s="27" t="s">
        <v>5</v>
      </c>
      <c r="G3" s="5" t="s">
        <v>6</v>
      </c>
      <c r="H3" s="5" t="s">
        <v>7</v>
      </c>
      <c r="I3" s="6" t="s">
        <v>9</v>
      </c>
      <c r="K3" s="7"/>
      <c r="L3" s="7"/>
    </row>
    <row r="4" spans="2:15" x14ac:dyDescent="0.2">
      <c r="B4" s="8">
        <v>2015</v>
      </c>
      <c r="C4" s="9">
        <v>4542.6022228829243</v>
      </c>
      <c r="D4" s="9">
        <v>3499.7280739428675</v>
      </c>
      <c r="E4" s="9">
        <v>1640.6418489562675</v>
      </c>
      <c r="F4" s="10">
        <v>751.76671057984447</v>
      </c>
      <c r="G4" s="11">
        <v>-621.24999999999818</v>
      </c>
      <c r="H4" s="11">
        <v>1138.8</v>
      </c>
      <c r="I4" s="11">
        <v>10952.288856361905</v>
      </c>
      <c r="K4" s="13"/>
      <c r="L4" s="14"/>
      <c r="M4" s="28"/>
      <c r="N4" s="15"/>
    </row>
    <row r="5" spans="2:15" x14ac:dyDescent="0.2">
      <c r="B5" s="8">
        <v>2016</v>
      </c>
      <c r="C5" s="9">
        <v>4609.1319407232331</v>
      </c>
      <c r="D5" s="9">
        <v>3552.5534722111111</v>
      </c>
      <c r="E5" s="9">
        <v>1658.5133759287885</v>
      </c>
      <c r="F5" s="10">
        <v>760.81645419386052</v>
      </c>
      <c r="G5" s="11">
        <v>-770.25000000000182</v>
      </c>
      <c r="H5" s="11">
        <v>1138.8</v>
      </c>
      <c r="I5" s="11">
        <v>10949.565243056992</v>
      </c>
      <c r="K5" s="13"/>
      <c r="L5" s="14"/>
      <c r="M5" s="28"/>
      <c r="N5" s="15"/>
    </row>
    <row r="6" spans="2:15" x14ac:dyDescent="0.2">
      <c r="B6" s="8">
        <v>2017</v>
      </c>
      <c r="C6" s="9">
        <v>4671.8982668991848</v>
      </c>
      <c r="D6" s="9">
        <v>3605.3016201404253</v>
      </c>
      <c r="E6" s="9">
        <v>1677.7832767859898</v>
      </c>
      <c r="F6" s="10">
        <v>774.03229579925335</v>
      </c>
      <c r="G6" s="11">
        <v>-909.24999999999818</v>
      </c>
      <c r="H6" s="11">
        <v>1138.8</v>
      </c>
      <c r="I6" s="11">
        <v>10958.565459624853</v>
      </c>
      <c r="K6" s="13"/>
      <c r="L6" s="14"/>
      <c r="M6" s="28"/>
      <c r="N6" s="15"/>
    </row>
    <row r="7" spans="2:15" x14ac:dyDescent="0.2">
      <c r="B7" s="8">
        <v>2018</v>
      </c>
      <c r="C7" s="9">
        <v>4719.9262953455964</v>
      </c>
      <c r="D7" s="9">
        <v>3658.4894219664179</v>
      </c>
      <c r="E7" s="9">
        <v>1697.3765500018173</v>
      </c>
      <c r="F7" s="10">
        <v>782.9993849605678</v>
      </c>
      <c r="G7" s="11">
        <v>-1053.25</v>
      </c>
      <c r="H7" s="11">
        <v>1138.8</v>
      </c>
      <c r="I7" s="11">
        <v>10944.341652274399</v>
      </c>
      <c r="J7" s="16"/>
      <c r="K7" s="13"/>
      <c r="L7" s="14"/>
      <c r="M7" s="28"/>
      <c r="N7" s="15"/>
    </row>
    <row r="8" spans="2:15" x14ac:dyDescent="0.2">
      <c r="B8" s="8">
        <v>2019</v>
      </c>
      <c r="C8" s="9">
        <v>4787.3555391909722</v>
      </c>
      <c r="D8" s="9">
        <v>3712.3919746327624</v>
      </c>
      <c r="E8" s="9">
        <v>1718.171848370316</v>
      </c>
      <c r="F8" s="10">
        <v>794.30917058510215</v>
      </c>
      <c r="G8" s="11">
        <v>-1197.2499999999982</v>
      </c>
      <c r="H8" s="11">
        <v>1138.8</v>
      </c>
      <c r="I8" s="11">
        <v>10953.778532779153</v>
      </c>
      <c r="J8" s="16"/>
      <c r="K8" s="17"/>
      <c r="L8" s="14"/>
      <c r="M8" s="28"/>
      <c r="N8" s="15"/>
      <c r="O8" s="28"/>
    </row>
    <row r="9" spans="2:15" x14ac:dyDescent="0.2">
      <c r="B9" s="8">
        <v>2020</v>
      </c>
      <c r="C9" s="9">
        <v>4853.148995168066</v>
      </c>
      <c r="D9" s="9">
        <v>3767.1600614414997</v>
      </c>
      <c r="E9" s="9">
        <v>1740.4895648998863</v>
      </c>
      <c r="F9" s="10">
        <v>806.38046137990341</v>
      </c>
      <c r="G9" s="11">
        <v>-1356.2499999999982</v>
      </c>
      <c r="H9" s="11">
        <v>1138.8</v>
      </c>
      <c r="I9" s="11">
        <v>10949.729082889357</v>
      </c>
      <c r="J9" s="16"/>
      <c r="K9" s="17"/>
      <c r="L9" s="14"/>
      <c r="M9" s="28"/>
      <c r="N9" s="15"/>
      <c r="O9" s="28"/>
    </row>
    <row r="10" spans="2:15" x14ac:dyDescent="0.2">
      <c r="B10" s="8">
        <v>2021</v>
      </c>
      <c r="C10" s="9">
        <v>4919.3830569371794</v>
      </c>
      <c r="D10" s="9">
        <v>3822.8806409502431</v>
      </c>
      <c r="E10" s="9">
        <v>1763.9782878785106</v>
      </c>
      <c r="F10" s="10">
        <v>817.9298939432166</v>
      </c>
      <c r="G10" s="11">
        <v>-1505.2499999999982</v>
      </c>
      <c r="H10" s="11">
        <v>1138.8</v>
      </c>
      <c r="I10" s="11">
        <v>10957.72187970915</v>
      </c>
      <c r="J10" s="16"/>
      <c r="K10" s="17"/>
      <c r="L10" s="14"/>
      <c r="M10" s="28"/>
      <c r="N10" s="15"/>
      <c r="O10" s="28"/>
    </row>
    <row r="11" spans="2:15" x14ac:dyDescent="0.2">
      <c r="B11" s="8">
        <v>2022</v>
      </c>
      <c r="C11" s="9">
        <v>4984.6763399499396</v>
      </c>
      <c r="D11" s="9">
        <v>3879.6079898818934</v>
      </c>
      <c r="E11" s="9">
        <v>1788.5352597665667</v>
      </c>
      <c r="F11" s="10">
        <v>829.71183719630574</v>
      </c>
      <c r="G11" s="11">
        <v>-1649.2499999999982</v>
      </c>
      <c r="H11" s="11">
        <v>1138.8</v>
      </c>
      <c r="I11" s="11">
        <v>10972.081426794706</v>
      </c>
      <c r="J11" s="16"/>
      <c r="K11" s="17"/>
      <c r="L11" s="14"/>
      <c r="M11" s="28"/>
      <c r="N11" s="15"/>
      <c r="O11" s="28"/>
    </row>
    <row r="12" spans="2:15" x14ac:dyDescent="0.2">
      <c r="B12" s="8">
        <v>2023</v>
      </c>
      <c r="C12" s="9">
        <v>5063.179520069375</v>
      </c>
      <c r="D12" s="9">
        <v>3937.3797387804984</v>
      </c>
      <c r="E12" s="9">
        <v>1814.1040696612972</v>
      </c>
      <c r="F12" s="10">
        <v>841.87814799581713</v>
      </c>
      <c r="G12" s="11">
        <v>-1793.25</v>
      </c>
      <c r="H12" s="11">
        <v>1138.8</v>
      </c>
      <c r="I12" s="11">
        <v>11002.091476506988</v>
      </c>
      <c r="J12" s="16"/>
      <c r="K12" s="17"/>
      <c r="L12" s="14"/>
      <c r="M12" s="28"/>
      <c r="N12" s="15"/>
      <c r="O12" s="28"/>
    </row>
    <row r="13" spans="2:15" x14ac:dyDescent="0.2">
      <c r="B13" s="8">
        <v>2024</v>
      </c>
      <c r="C13" s="9">
        <v>5130.4376437394312</v>
      </c>
      <c r="D13" s="9">
        <v>3996.2251305144914</v>
      </c>
      <c r="E13" s="9">
        <v>1840.7676368726136</v>
      </c>
      <c r="F13" s="10">
        <v>853.6857515404746</v>
      </c>
      <c r="G13" s="11">
        <v>-1938.2499999999982</v>
      </c>
      <c r="H13" s="11">
        <v>1138.8</v>
      </c>
      <c r="I13" s="11">
        <v>11021.666162667012</v>
      </c>
      <c r="J13" s="16"/>
      <c r="K13" s="17"/>
      <c r="L13" s="14"/>
      <c r="M13" s="28"/>
      <c r="N13" s="15"/>
      <c r="O13" s="28"/>
    </row>
    <row r="14" spans="2:15" x14ac:dyDescent="0.2">
      <c r="B14" s="8">
        <v>2025</v>
      </c>
      <c r="C14" s="9">
        <v>5184.4996441802832</v>
      </c>
      <c r="D14" s="9">
        <v>4056.1692751645492</v>
      </c>
      <c r="E14" s="9">
        <v>1868.3659712708761</v>
      </c>
      <c r="F14" s="10">
        <v>864.61931428773596</v>
      </c>
      <c r="G14" s="11">
        <v>-2073.2499999999982</v>
      </c>
      <c r="H14" s="11">
        <v>1138.8</v>
      </c>
      <c r="I14" s="11">
        <v>11039.204204903446</v>
      </c>
      <c r="J14" s="16"/>
      <c r="K14" s="17"/>
      <c r="L14" s="14"/>
      <c r="M14" s="28"/>
      <c r="N14" s="15"/>
      <c r="O14" s="28"/>
    </row>
    <row r="15" spans="2:15" x14ac:dyDescent="0.2">
      <c r="B15" s="8">
        <v>2026</v>
      </c>
      <c r="C15" s="9">
        <v>5239.1313230958813</v>
      </c>
      <c r="D15" s="9">
        <v>4117.0125934998905</v>
      </c>
      <c r="E15" s="9">
        <v>1896.3780830771618</v>
      </c>
      <c r="F15" s="10">
        <v>875.78695639740181</v>
      </c>
      <c r="G15" s="11">
        <v>-2203.25</v>
      </c>
      <c r="H15" s="11">
        <v>1138.8</v>
      </c>
      <c r="I15" s="11">
        <v>11063.858956070333</v>
      </c>
      <c r="J15" s="16"/>
      <c r="K15" s="17"/>
      <c r="L15" s="14"/>
      <c r="M15" s="28"/>
      <c r="N15" s="15"/>
      <c r="O15" s="28"/>
    </row>
    <row r="16" spans="2:15" x14ac:dyDescent="0.2">
      <c r="B16" s="8">
        <v>2027</v>
      </c>
      <c r="C16" s="9">
        <v>5294.3386834746825</v>
      </c>
      <c r="D16" s="9">
        <v>4178.7685732985301</v>
      </c>
      <c r="E16" s="9">
        <v>1924.8101759898868</v>
      </c>
      <c r="F16" s="10">
        <v>887.10312390401236</v>
      </c>
      <c r="G16" s="11">
        <v>-2333.2499999999982</v>
      </c>
      <c r="H16" s="11">
        <v>1138.8</v>
      </c>
      <c r="I16" s="11">
        <v>11090.570556667113</v>
      </c>
      <c r="J16" s="16"/>
      <c r="K16" s="17"/>
      <c r="L16" s="14"/>
      <c r="M16" s="28"/>
      <c r="N16" s="15"/>
      <c r="O16" s="28"/>
    </row>
    <row r="17" spans="2:15" x14ac:dyDescent="0.2">
      <c r="B17" s="8">
        <v>2028</v>
      </c>
      <c r="C17" s="9">
        <v>5350.1277915616502</v>
      </c>
      <c r="D17" s="9">
        <v>4241.4509046577432</v>
      </c>
      <c r="E17" s="9">
        <v>1953.6685467185239</v>
      </c>
      <c r="F17" s="10">
        <v>898.56984452391964</v>
      </c>
      <c r="G17" s="11">
        <v>-2468.2499999999982</v>
      </c>
      <c r="H17" s="11">
        <v>1138.8</v>
      </c>
      <c r="I17" s="11">
        <v>11114.367087461836</v>
      </c>
      <c r="J17" s="16"/>
      <c r="K17" s="17"/>
      <c r="L17" s="14"/>
      <c r="M17" s="28"/>
      <c r="N17" s="15"/>
      <c r="O17" s="28"/>
    </row>
    <row r="18" spans="2:15" x14ac:dyDescent="0.2">
      <c r="B18" s="8">
        <v>2029</v>
      </c>
      <c r="C18" s="9">
        <v>5406.5047775248204</v>
      </c>
      <c r="D18" s="9">
        <v>4305.0734830288948</v>
      </c>
      <c r="E18" s="9">
        <v>1982.9595863781028</v>
      </c>
      <c r="F18" s="10">
        <v>910.18917427900476</v>
      </c>
      <c r="G18" s="11">
        <v>-2593.2499999999982</v>
      </c>
      <c r="H18" s="11">
        <v>1138.8</v>
      </c>
      <c r="I18" s="11">
        <v>11150.277021210824</v>
      </c>
      <c r="J18" s="16"/>
      <c r="K18" s="17"/>
      <c r="L18" s="14"/>
      <c r="M18" s="28"/>
      <c r="N18" s="15"/>
      <c r="O18" s="28"/>
    </row>
    <row r="19" spans="2:15" x14ac:dyDescent="0.2">
      <c r="B19" s="8">
        <v>2030</v>
      </c>
      <c r="C19" s="9">
        <v>5463.4758361288923</v>
      </c>
      <c r="D19" s="9">
        <v>4369.6504122977894</v>
      </c>
      <c r="E19" s="9">
        <v>2012.6897819046173</v>
      </c>
      <c r="F19" s="10">
        <v>921.96319789900826</v>
      </c>
      <c r="G19" s="11">
        <v>-2713.2499999999982</v>
      </c>
      <c r="H19" s="11">
        <v>1138.8</v>
      </c>
      <c r="I19" s="11">
        <v>11193.329228230306</v>
      </c>
      <c r="J19" s="16"/>
      <c r="K19" s="17"/>
      <c r="L19" s="14"/>
      <c r="M19" s="28"/>
      <c r="N19" s="15"/>
      <c r="O19" s="28"/>
    </row>
    <row r="20" spans="2:15" x14ac:dyDescent="0.2">
      <c r="B20" s="8">
        <v>2031</v>
      </c>
      <c r="C20" s="9">
        <v>5521.0472274159129</v>
      </c>
      <c r="D20" s="9">
        <v>4435.1960079112287</v>
      </c>
      <c r="E20" s="9">
        <v>2042.8657174916539</v>
      </c>
      <c r="F20" s="10">
        <v>933.89402922966372</v>
      </c>
      <c r="G20" s="11">
        <v>-2833.25</v>
      </c>
      <c r="H20" s="11">
        <v>1138.8</v>
      </c>
      <c r="I20" s="11">
        <v>11238.552982048457</v>
      </c>
      <c r="J20" s="16"/>
      <c r="K20" s="17"/>
      <c r="L20" s="14"/>
      <c r="M20" s="28"/>
      <c r="N20" s="15"/>
      <c r="O20" s="28"/>
    </row>
    <row r="21" spans="2:15" x14ac:dyDescent="0.2">
      <c r="B21" s="8">
        <v>2032</v>
      </c>
      <c r="C21" s="9">
        <v>5579.2252773931405</v>
      </c>
      <c r="D21" s="9">
        <v>4501.7248000504651</v>
      </c>
      <c r="E21" s="9">
        <v>2073.4940760485588</v>
      </c>
      <c r="F21" s="10">
        <v>945.98381164671332</v>
      </c>
      <c r="G21" s="11">
        <v>-2958.2499999999982</v>
      </c>
      <c r="H21" s="11">
        <v>1138.8</v>
      </c>
      <c r="I21" s="11">
        <v>11280.977965138878</v>
      </c>
      <c r="J21" s="16"/>
      <c r="K21" s="17"/>
      <c r="L21" s="14"/>
      <c r="M21" s="28"/>
      <c r="N21" s="15"/>
      <c r="O21" s="28"/>
    </row>
    <row r="22" spans="2:15" x14ac:dyDescent="0.2">
      <c r="B22" s="8">
        <v>2033</v>
      </c>
      <c r="C22" s="9">
        <v>5638.0163787281517</v>
      </c>
      <c r="D22" s="9">
        <v>4569.2515368522618</v>
      </c>
      <c r="E22" s="9">
        <v>2104.5816406804679</v>
      </c>
      <c r="F22" s="10">
        <v>958.2347184758961</v>
      </c>
      <c r="G22" s="11">
        <v>-3022.3721909146134</v>
      </c>
      <c r="H22" s="11">
        <v>1138.8</v>
      </c>
      <c r="I22" s="11">
        <v>11386.512083822165</v>
      </c>
      <c r="J22" s="16"/>
      <c r="K22" s="17"/>
      <c r="L22" s="14"/>
      <c r="M22" s="28"/>
      <c r="N22" s="15"/>
      <c r="O22" s="28"/>
    </row>
    <row r="23" spans="2:15" x14ac:dyDescent="0.2">
      <c r="B23" s="8">
        <v>2034</v>
      </c>
      <c r="C23" s="9">
        <v>5697.4269914512743</v>
      </c>
      <c r="D23" s="9">
        <v>4637.7911876782673</v>
      </c>
      <c r="E23" s="9">
        <v>2136.1352961905268</v>
      </c>
      <c r="F23" s="10">
        <v>970.64895341899262</v>
      </c>
      <c r="G23" s="11">
        <v>-3086.8866376395781</v>
      </c>
      <c r="H23" s="11">
        <v>1138.8</v>
      </c>
      <c r="I23" s="11">
        <v>11493.915791099482</v>
      </c>
      <c r="J23" s="16"/>
      <c r="K23" s="17"/>
      <c r="L23" s="14"/>
      <c r="M23" s="28"/>
      <c r="N23" s="15"/>
      <c r="O23" s="28"/>
    </row>
    <row r="24" spans="2:15" x14ac:dyDescent="0.2">
      <c r="B24" s="8">
        <v>2035</v>
      </c>
      <c r="C24" s="9">
        <v>5757.4636436654228</v>
      </c>
      <c r="D24" s="9">
        <v>4707.35894643343</v>
      </c>
      <c r="E24" s="9">
        <v>2168.1620306046311</v>
      </c>
      <c r="F24" s="10">
        <v>983.22875098601651</v>
      </c>
      <c r="G24" s="11">
        <v>-3151.7959937157029</v>
      </c>
      <c r="H24" s="11">
        <v>1138.8</v>
      </c>
      <c r="I24" s="11">
        <v>11603.217377973797</v>
      </c>
      <c r="J24" s="16"/>
      <c r="K24" s="17"/>
      <c r="L24" s="14"/>
      <c r="M24" s="28"/>
      <c r="N24" s="15"/>
      <c r="O24" s="28"/>
    </row>
    <row r="25" spans="2:15" x14ac:dyDescent="0.2">
      <c r="B25" s="8">
        <v>2036</v>
      </c>
      <c r="C25" s="9">
        <v>5818.1329322634147</v>
      </c>
      <c r="D25" s="9">
        <v>4777.9702349341915</v>
      </c>
      <c r="E25" s="9">
        <v>2200.6689367190302</v>
      </c>
      <c r="F25" s="10">
        <v>995.97637693364004</v>
      </c>
      <c r="G25" s="11">
        <v>-3217.1029319295521</v>
      </c>
      <c r="H25" s="11">
        <v>1138.8</v>
      </c>
      <c r="I25" s="11">
        <v>11714.445548920723</v>
      </c>
      <c r="J25" s="16"/>
      <c r="K25" s="17"/>
      <c r="L25" s="14"/>
      <c r="M25" s="28"/>
      <c r="N25" s="15"/>
      <c r="O25" s="28"/>
    </row>
    <row r="26" spans="2:15" x14ac:dyDescent="0.2">
      <c r="B26" s="8">
        <v>2037</v>
      </c>
      <c r="C26" s="9">
        <v>5879.4415236528421</v>
      </c>
      <c r="D26" s="9">
        <v>4849.6407063272018</v>
      </c>
      <c r="E26" s="9">
        <v>2233.6632136711314</v>
      </c>
      <c r="F26" s="10">
        <v>1008.8438002512529</v>
      </c>
      <c r="G26" s="11">
        <v>-3282.8101444590102</v>
      </c>
      <c r="H26" s="11">
        <v>1138.8</v>
      </c>
      <c r="I26" s="11">
        <v>11827.579099443417</v>
      </c>
      <c r="J26" s="16"/>
      <c r="K26" s="17"/>
      <c r="L26" s="14"/>
      <c r="M26" s="28"/>
      <c r="N26" s="15"/>
      <c r="O26" s="28"/>
    </row>
    <row r="27" spans="2:15" x14ac:dyDescent="0.2">
      <c r="B27" s="8">
        <v>2038</v>
      </c>
      <c r="C27" s="9">
        <v>5941.3961544885869</v>
      </c>
      <c r="D27" s="9">
        <v>4922.3862485593181</v>
      </c>
      <c r="E27" s="9">
        <v>2267.1521685338571</v>
      </c>
      <c r="F27" s="10">
        <v>1020.1725559671141</v>
      </c>
      <c r="G27" s="11">
        <v>-3348.9203430199886</v>
      </c>
      <c r="H27" s="11">
        <v>1138.8</v>
      </c>
      <c r="I27" s="11">
        <v>11940.986784528888</v>
      </c>
      <c r="J27" s="16"/>
      <c r="K27" s="17"/>
      <c r="L27" s="14"/>
      <c r="M27" s="28"/>
      <c r="N27" s="15"/>
      <c r="O27" s="28"/>
    </row>
    <row r="28" spans="2:15" x14ac:dyDescent="0.2">
      <c r="B28" s="8">
        <v>2039</v>
      </c>
      <c r="C28" s="9">
        <v>6004.0036324130479</v>
      </c>
      <c r="D28" s="9">
        <v>4996.2229878996532</v>
      </c>
      <c r="E28" s="9">
        <v>2301.1432179339031</v>
      </c>
      <c r="F28" s="10">
        <v>1031.9827755414874</v>
      </c>
      <c r="G28" s="11">
        <v>-3415.4362590142464</v>
      </c>
      <c r="H28" s="11">
        <v>1138.8</v>
      </c>
      <c r="I28" s="11">
        <v>12056.716354773844</v>
      </c>
      <c r="J28" s="16"/>
      <c r="K28" s="17"/>
      <c r="L28" s="14"/>
      <c r="M28" s="28"/>
      <c r="N28" s="15"/>
      <c r="O28" s="28"/>
    </row>
    <row r="29" spans="2:15" x14ac:dyDescent="0.2">
      <c r="B29" s="18">
        <v>2040</v>
      </c>
      <c r="C29" s="19">
        <v>6067.270836804174</v>
      </c>
      <c r="D29" s="19">
        <v>5071.1672925144549</v>
      </c>
      <c r="E29" s="19">
        <v>2335.6438896942618</v>
      </c>
      <c r="F29" s="20">
        <v>1043.8640510872992</v>
      </c>
      <c r="G29" s="21">
        <v>-3482.3606436783866</v>
      </c>
      <c r="H29" s="21">
        <v>1138.8</v>
      </c>
      <c r="I29" s="21">
        <v>12174.385426421803</v>
      </c>
      <c r="J29" s="16"/>
      <c r="K29" s="17"/>
      <c r="L29" s="14"/>
      <c r="M29" s="28"/>
      <c r="N29" s="15"/>
      <c r="O29" s="28"/>
    </row>
    <row r="30" spans="2:15" x14ac:dyDescent="0.2">
      <c r="B30" s="23"/>
      <c r="C30" s="23"/>
      <c r="D30" s="23"/>
      <c r="E30" s="23"/>
      <c r="F30" s="23"/>
    </row>
    <row r="31" spans="2:15" x14ac:dyDescent="0.2">
      <c r="B31" s="23"/>
      <c r="C31" s="23"/>
      <c r="D31" s="23"/>
      <c r="E31" s="23"/>
      <c r="F31" s="23"/>
      <c r="G31" s="23"/>
    </row>
    <row r="32" spans="2:15" x14ac:dyDescent="0.2">
      <c r="B32" s="23"/>
      <c r="C32" s="23"/>
      <c r="D32" s="23"/>
      <c r="E32" s="23"/>
      <c r="F32" s="23"/>
      <c r="G32" s="23"/>
    </row>
    <row r="33" spans="2:7" x14ac:dyDescent="0.2">
      <c r="B33" s="23"/>
      <c r="C33" s="23"/>
      <c r="D33" s="23"/>
      <c r="E33" s="23"/>
      <c r="F33" s="29"/>
      <c r="G33" s="23"/>
    </row>
    <row r="34" spans="2:7" x14ac:dyDescent="0.2">
      <c r="B34" s="23"/>
      <c r="C34" s="23"/>
      <c r="D34" s="23"/>
      <c r="E34" s="23"/>
      <c r="F34" s="29"/>
      <c r="G34" s="23"/>
    </row>
    <row r="35" spans="2:7" x14ac:dyDescent="0.2">
      <c r="B35" s="23"/>
      <c r="C35" s="23"/>
      <c r="D35" s="23"/>
      <c r="E35" s="23"/>
      <c r="F35" s="29"/>
      <c r="G35" s="23"/>
    </row>
    <row r="36" spans="2:7" x14ac:dyDescent="0.2">
      <c r="F36" s="29"/>
    </row>
  </sheetData>
  <mergeCells count="2">
    <mergeCell ref="B2:F2"/>
    <mergeCell ref="E1:F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workbookViewId="0">
      <selection activeCell="J15" sqref="J15"/>
    </sheetView>
  </sheetViews>
  <sheetFormatPr defaultRowHeight="12.75" x14ac:dyDescent="0.2"/>
  <cols>
    <col min="1" max="1" width="8.85546875" customWidth="1"/>
    <col min="2" max="2" width="9.7109375" customWidth="1"/>
    <col min="3" max="5" width="11.7109375" customWidth="1"/>
    <col min="6" max="6" width="10" customWidth="1"/>
    <col min="7" max="8" width="13.7109375" customWidth="1"/>
    <col min="9" max="9" width="18.42578125" customWidth="1"/>
    <col min="10" max="10" width="16.42578125" customWidth="1"/>
  </cols>
  <sheetData>
    <row r="2" spans="1:10" x14ac:dyDescent="0.2">
      <c r="B2" s="23" t="s">
        <v>10</v>
      </c>
      <c r="H2" s="30"/>
    </row>
    <row r="3" spans="1:10" x14ac:dyDescent="0.2">
      <c r="B3" s="26"/>
      <c r="H3" s="30"/>
    </row>
    <row r="4" spans="1:10" x14ac:dyDescent="0.2">
      <c r="B4" s="31"/>
      <c r="C4" s="32"/>
      <c r="D4" s="32"/>
      <c r="E4" s="32" t="s">
        <v>9</v>
      </c>
      <c r="F4" s="32"/>
      <c r="G4" s="33"/>
    </row>
    <row r="5" spans="1:10" ht="14.25" customHeight="1" x14ac:dyDescent="0.2">
      <c r="B5" s="34" t="s">
        <v>1</v>
      </c>
      <c r="C5" s="35" t="s">
        <v>2</v>
      </c>
      <c r="D5" s="35" t="s">
        <v>3</v>
      </c>
      <c r="E5" s="35" t="s">
        <v>4</v>
      </c>
      <c r="F5" s="36" t="s">
        <v>5</v>
      </c>
      <c r="G5" s="37" t="s">
        <v>11</v>
      </c>
      <c r="H5" s="38" t="s">
        <v>12</v>
      </c>
      <c r="I5" s="39" t="s">
        <v>13</v>
      </c>
      <c r="J5" s="39" t="s">
        <v>14</v>
      </c>
    </row>
    <row r="6" spans="1:10" x14ac:dyDescent="0.2">
      <c r="A6" s="40"/>
      <c r="B6" s="41">
        <v>2015</v>
      </c>
      <c r="C6" s="9">
        <v>1051.4016727432061</v>
      </c>
      <c r="D6" s="9">
        <v>538.65016547852781</v>
      </c>
      <c r="E6" s="9">
        <v>334.51012670666012</v>
      </c>
      <c r="F6" s="9">
        <v>217.35803507160475</v>
      </c>
      <c r="G6" s="42">
        <f t="shared" ref="G6:G31" si="0">F6+C6+D6+E6</f>
        <v>2141.9199999999987</v>
      </c>
      <c r="H6" s="43">
        <v>-100.32</v>
      </c>
      <c r="I6" s="44">
        <v>2041.5999999999988</v>
      </c>
      <c r="J6" s="44">
        <v>1891.2545462540963</v>
      </c>
    </row>
    <row r="7" spans="1:10" x14ac:dyDescent="0.2">
      <c r="A7" s="40"/>
      <c r="B7" s="41">
        <v>2016</v>
      </c>
      <c r="C7" s="9">
        <v>1065.9029215635328</v>
      </c>
      <c r="D7" s="9">
        <v>546.32072678977215</v>
      </c>
      <c r="E7" s="9">
        <v>337.21674655357521</v>
      </c>
      <c r="F7" s="9">
        <v>219.78956172194299</v>
      </c>
      <c r="G7" s="42">
        <f t="shared" si="0"/>
        <v>2169.2299566288234</v>
      </c>
      <c r="H7" s="43">
        <v>-128.63</v>
      </c>
      <c r="I7" s="44">
        <v>2040.5999566288233</v>
      </c>
      <c r="J7" s="44">
        <v>1890.3182117364838</v>
      </c>
    </row>
    <row r="8" spans="1:10" x14ac:dyDescent="0.2">
      <c r="A8" s="40"/>
      <c r="B8" s="41">
        <v>2017</v>
      </c>
      <c r="C8" s="9">
        <v>1079.4573271887361</v>
      </c>
      <c r="D8" s="9">
        <v>553.93938797130681</v>
      </c>
      <c r="E8" s="9">
        <v>340.13466456320401</v>
      </c>
      <c r="F8" s="9">
        <v>223.40857439759608</v>
      </c>
      <c r="G8" s="42">
        <f t="shared" si="0"/>
        <v>2196.9399541208431</v>
      </c>
      <c r="H8" s="43">
        <v>-155.04</v>
      </c>
      <c r="I8" s="44">
        <v>2041.8999541208432</v>
      </c>
      <c r="J8" s="44">
        <v>1891.6210863190497</v>
      </c>
    </row>
    <row r="9" spans="1:10" x14ac:dyDescent="0.2">
      <c r="A9" s="40"/>
      <c r="B9" s="41">
        <v>2018</v>
      </c>
      <c r="C9" s="9">
        <v>1090.0435777167179</v>
      </c>
      <c r="D9" s="9">
        <v>561.84819371177787</v>
      </c>
      <c r="E9" s="9">
        <v>343.21733738829903</v>
      </c>
      <c r="F9" s="9">
        <v>225.89089118320604</v>
      </c>
      <c r="G9" s="42">
        <f t="shared" si="0"/>
        <v>2221.0000000000009</v>
      </c>
      <c r="H9" s="43">
        <v>-182.39999999999998</v>
      </c>
      <c r="I9" s="44">
        <v>2038.6000000000008</v>
      </c>
      <c r="J9" s="44">
        <v>1888.3394776855969</v>
      </c>
    </row>
    <row r="10" spans="1:10" x14ac:dyDescent="0.2">
      <c r="A10" s="40"/>
      <c r="B10" s="41">
        <v>2019</v>
      </c>
      <c r="C10" s="9">
        <v>1104.927386483884</v>
      </c>
      <c r="D10" s="9">
        <v>569.77110743384162</v>
      </c>
      <c r="E10" s="9">
        <v>346.45048630294275</v>
      </c>
      <c r="F10" s="9">
        <v>229.0109703170609</v>
      </c>
      <c r="G10" s="42">
        <f t="shared" si="0"/>
        <v>2250.1599505377294</v>
      </c>
      <c r="H10" s="43">
        <v>-209.76</v>
      </c>
      <c r="I10" s="44">
        <v>2040.3999505377294</v>
      </c>
      <c r="J10" s="44">
        <v>1890.0781476748236</v>
      </c>
    </row>
    <row r="11" spans="1:10" x14ac:dyDescent="0.2">
      <c r="A11" s="40"/>
      <c r="B11" s="41">
        <v>2020</v>
      </c>
      <c r="C11" s="9">
        <v>1119.2446305329133</v>
      </c>
      <c r="D11" s="9">
        <v>577.72878932260687</v>
      </c>
      <c r="E11" s="9">
        <v>349.88538321325763</v>
      </c>
      <c r="F11" s="9">
        <v>232.31114505636063</v>
      </c>
      <c r="G11" s="42">
        <f t="shared" si="0"/>
        <v>2279.1699481251385</v>
      </c>
      <c r="H11" s="43">
        <v>-239.97</v>
      </c>
      <c r="I11" s="44">
        <v>2039.1999481251385</v>
      </c>
      <c r="J11" s="44">
        <v>1888.8669963367288</v>
      </c>
    </row>
    <row r="12" spans="1:10" x14ac:dyDescent="0.2">
      <c r="A12" s="40"/>
      <c r="B12" s="41">
        <v>2021</v>
      </c>
      <c r="C12" s="9">
        <v>1133.5180347502644</v>
      </c>
      <c r="D12" s="9">
        <v>585.75644205347908</v>
      </c>
      <c r="E12" s="9">
        <v>353.47512954382768</v>
      </c>
      <c r="F12" s="9">
        <v>235.43039365243044</v>
      </c>
      <c r="G12" s="42">
        <f t="shared" si="0"/>
        <v>2308.1800000000017</v>
      </c>
      <c r="H12" s="43">
        <v>-268.27999999999997</v>
      </c>
      <c r="I12" s="44">
        <v>2039.9000000000017</v>
      </c>
      <c r="J12" s="44">
        <v>1889.5529169429772</v>
      </c>
    </row>
    <row r="13" spans="1:10" x14ac:dyDescent="0.2">
      <c r="A13" s="40"/>
      <c r="B13" s="41">
        <v>2022</v>
      </c>
      <c r="C13" s="9">
        <v>1147.2578667575451</v>
      </c>
      <c r="D13" s="9">
        <v>593.77302904949784</v>
      </c>
      <c r="E13" s="9">
        <v>357.15877495558959</v>
      </c>
      <c r="F13" s="9">
        <v>238.55032923736616</v>
      </c>
      <c r="G13" s="42">
        <f t="shared" si="0"/>
        <v>2336.7399999999989</v>
      </c>
      <c r="H13" s="43">
        <v>-295.64</v>
      </c>
      <c r="I13" s="44">
        <v>2041.099999999999</v>
      </c>
      <c r="J13" s="44">
        <v>1890.8316794094474</v>
      </c>
    </row>
    <row r="14" spans="1:10" x14ac:dyDescent="0.2">
      <c r="A14" s="40"/>
      <c r="B14" s="41">
        <v>2023</v>
      </c>
      <c r="C14" s="9">
        <v>1163.8481504816589</v>
      </c>
      <c r="D14" s="9">
        <v>601.85079514171309</v>
      </c>
      <c r="E14" s="9">
        <v>360.9596743913097</v>
      </c>
      <c r="F14" s="9">
        <v>241.7413182537627</v>
      </c>
      <c r="G14" s="42">
        <f t="shared" si="0"/>
        <v>2368.3999382684447</v>
      </c>
      <c r="H14" s="43">
        <v>-323</v>
      </c>
      <c r="I14" s="44">
        <v>2045.3999382684447</v>
      </c>
      <c r="J14" s="44">
        <v>1895.086728956167</v>
      </c>
    </row>
    <row r="15" spans="1:10" x14ac:dyDescent="0.2">
      <c r="A15" s="40"/>
      <c r="B15" s="41">
        <v>2024</v>
      </c>
      <c r="C15" s="9">
        <v>1177.9221259700976</v>
      </c>
      <c r="D15" s="9">
        <v>610.12757617422744</v>
      </c>
      <c r="E15" s="9">
        <v>364.95664324850736</v>
      </c>
      <c r="F15" s="9">
        <v>244.84365460717018</v>
      </c>
      <c r="G15" s="42">
        <f t="shared" si="0"/>
        <v>2397.8500000000026</v>
      </c>
      <c r="H15" s="43">
        <v>-350.55</v>
      </c>
      <c r="I15" s="44">
        <v>2047.3000000000027</v>
      </c>
      <c r="J15" s="44">
        <v>1897.0079817274184</v>
      </c>
    </row>
    <row r="16" spans="1:10" x14ac:dyDescent="0.2">
      <c r="A16" s="40"/>
      <c r="B16" s="41">
        <v>2025</v>
      </c>
      <c r="C16" s="9">
        <v>1189.2019143928212</v>
      </c>
      <c r="D16" s="9">
        <v>618.69038023003793</v>
      </c>
      <c r="E16" s="9">
        <v>369.16416605876435</v>
      </c>
      <c r="F16" s="9">
        <v>247.74353931837487</v>
      </c>
      <c r="G16" s="42">
        <f t="shared" si="0"/>
        <v>2424.7999999999984</v>
      </c>
      <c r="H16" s="43">
        <v>-376.2</v>
      </c>
      <c r="I16" s="44">
        <v>2048.5999999999985</v>
      </c>
      <c r="J16" s="44">
        <v>1898.3387847727759</v>
      </c>
    </row>
    <row r="17" spans="1:10" x14ac:dyDescent="0.2">
      <c r="A17" s="40"/>
      <c r="B17" s="41">
        <v>2026</v>
      </c>
      <c r="C17" s="9">
        <v>1200.6407431298846</v>
      </c>
      <c r="D17" s="9">
        <v>627.40002185414244</v>
      </c>
      <c r="E17" s="9">
        <v>373.44381651528766</v>
      </c>
      <c r="F17" s="9">
        <v>250.71534706632423</v>
      </c>
      <c r="G17" s="42">
        <f t="shared" si="0"/>
        <v>2452.1999285656393</v>
      </c>
      <c r="H17" s="43">
        <v>-400.9</v>
      </c>
      <c r="I17" s="44">
        <v>2051.2999285656392</v>
      </c>
      <c r="J17" s="44">
        <v>1901.0319191953292</v>
      </c>
    </row>
    <row r="18" spans="1:10" x14ac:dyDescent="0.2">
      <c r="A18" s="40"/>
      <c r="B18" s="41">
        <v>2027</v>
      </c>
      <c r="C18" s="9">
        <v>1212.2249088682631</v>
      </c>
      <c r="D18" s="9">
        <v>636.25080563161839</v>
      </c>
      <c r="E18" s="9">
        <v>377.7927930775532</v>
      </c>
      <c r="F18" s="9">
        <v>253.73141796582166</v>
      </c>
      <c r="G18" s="42">
        <f t="shared" si="0"/>
        <v>2479.9999255432563</v>
      </c>
      <c r="H18" s="43">
        <v>-425.59999999999997</v>
      </c>
      <c r="I18" s="44">
        <v>2054.3999255432564</v>
      </c>
      <c r="J18" s="44">
        <v>1904.0528096626881</v>
      </c>
    </row>
    <row r="19" spans="1:10" x14ac:dyDescent="0.2">
      <c r="A19" s="40"/>
      <c r="B19" s="41">
        <v>2028</v>
      </c>
      <c r="C19" s="9">
        <v>1223.8279297235549</v>
      </c>
      <c r="D19" s="9">
        <v>645.1774664817284</v>
      </c>
      <c r="E19" s="9">
        <v>382.17900893673283</v>
      </c>
      <c r="F19" s="9">
        <v>256.7655171303594</v>
      </c>
      <c r="G19" s="42">
        <f t="shared" si="0"/>
        <v>2507.9499222723757</v>
      </c>
      <c r="H19" s="43">
        <v>-451.24999999999994</v>
      </c>
      <c r="I19" s="44">
        <v>2056.6999222723757</v>
      </c>
      <c r="J19" s="44">
        <v>1906.3798435202834</v>
      </c>
    </row>
    <row r="20" spans="1:10" x14ac:dyDescent="0.2">
      <c r="A20" s="40"/>
      <c r="B20" s="41">
        <v>2029</v>
      </c>
      <c r="C20" s="9">
        <v>1235.6243340122799</v>
      </c>
      <c r="D20" s="9">
        <v>654.27295999766659</v>
      </c>
      <c r="E20" s="9">
        <v>386.64816132861847</v>
      </c>
      <c r="F20" s="9">
        <v>259.85446375912818</v>
      </c>
      <c r="G20" s="42">
        <f t="shared" si="0"/>
        <v>2536.3999190976929</v>
      </c>
      <c r="H20" s="43">
        <v>-474.99999999999994</v>
      </c>
      <c r="I20" s="44">
        <v>2061.3999190976929</v>
      </c>
      <c r="J20" s="44">
        <v>1911.0930105196123</v>
      </c>
    </row>
    <row r="21" spans="1:10" x14ac:dyDescent="0.2">
      <c r="A21" s="40"/>
      <c r="B21" s="41">
        <v>2030</v>
      </c>
      <c r="C21" s="9">
        <v>1247.5876685950573</v>
      </c>
      <c r="D21" s="9">
        <v>663.52498646936692</v>
      </c>
      <c r="E21" s="9">
        <v>391.19420181418843</v>
      </c>
      <c r="F21" s="9">
        <v>262.99305908521791</v>
      </c>
      <c r="G21" s="42">
        <f t="shared" si="0"/>
        <v>2565.2999159638307</v>
      </c>
      <c r="H21" s="43">
        <v>-497.79999999999995</v>
      </c>
      <c r="I21" s="44">
        <v>2067.499915963831</v>
      </c>
      <c r="J21" s="44">
        <v>1917.1790209404924</v>
      </c>
    </row>
    <row r="22" spans="1:10" x14ac:dyDescent="0.2">
      <c r="A22" s="40"/>
      <c r="B22" s="41">
        <v>2031</v>
      </c>
      <c r="C22" s="9">
        <v>1259.641880984251</v>
      </c>
      <c r="D22" s="9">
        <v>672.89451626586197</v>
      </c>
      <c r="E22" s="9">
        <v>395.79794158146206</v>
      </c>
      <c r="F22" s="9">
        <v>266.16557388376333</v>
      </c>
      <c r="G22" s="42">
        <f t="shared" si="0"/>
        <v>2594.4999127153383</v>
      </c>
      <c r="H22" s="43">
        <v>-520.59999999999991</v>
      </c>
      <c r="I22" s="44">
        <v>2073.8999127153384</v>
      </c>
      <c r="J22" s="44">
        <v>1923.6167739858872</v>
      </c>
    </row>
    <row r="23" spans="1:10" x14ac:dyDescent="0.2">
      <c r="A23" s="40"/>
      <c r="B23" s="41">
        <v>2032</v>
      </c>
      <c r="C23" s="9">
        <v>1271.9103550730683</v>
      </c>
      <c r="D23" s="9">
        <v>682.44882330879761</v>
      </c>
      <c r="E23" s="9">
        <v>400.49245129586319</v>
      </c>
      <c r="F23" s="9">
        <v>269.39837032226933</v>
      </c>
      <c r="G23" s="42">
        <f t="shared" si="0"/>
        <v>2624.2499999999986</v>
      </c>
      <c r="H23" s="43">
        <v>-544.34999999999991</v>
      </c>
      <c r="I23" s="44">
        <v>2079.8999999999987</v>
      </c>
      <c r="J23" s="44">
        <v>1929.5696364145585</v>
      </c>
    </row>
    <row r="24" spans="1:10" x14ac:dyDescent="0.2">
      <c r="A24" s="40"/>
      <c r="B24" s="41">
        <v>2033</v>
      </c>
      <c r="C24" s="9">
        <v>1284.7163233624656</v>
      </c>
      <c r="D24" s="9">
        <v>692.36406222599737</v>
      </c>
      <c r="E24" s="9">
        <v>405.36432612931696</v>
      </c>
      <c r="F24" s="9">
        <v>272.76049213043706</v>
      </c>
      <c r="G24" s="42">
        <f t="shared" si="0"/>
        <v>2655.205203848217</v>
      </c>
      <c r="H24" s="11">
        <v>-556.40529659063304</v>
      </c>
      <c r="I24" s="44">
        <v>2098.799907257584</v>
      </c>
      <c r="J24" s="44">
        <v>1948.4965938686062</v>
      </c>
    </row>
    <row r="25" spans="1:10" x14ac:dyDescent="0.2">
      <c r="A25" s="40"/>
      <c r="B25" s="41">
        <v>2034</v>
      </c>
      <c r="C25" s="9">
        <v>1297.6926657314593</v>
      </c>
      <c r="D25" s="9">
        <v>702.44579030174827</v>
      </c>
      <c r="E25" s="9">
        <v>410.3179753988266</v>
      </c>
      <c r="F25" s="9">
        <v>276.174722492054</v>
      </c>
      <c r="G25" s="42">
        <f t="shared" si="0"/>
        <v>2686.6311539240883</v>
      </c>
      <c r="H25" s="11">
        <v>-568.53124896638883</v>
      </c>
      <c r="I25" s="44">
        <v>2118.0999049576994</v>
      </c>
      <c r="J25" s="44">
        <v>1967.7602550623046</v>
      </c>
    </row>
    <row r="26" spans="1:10" x14ac:dyDescent="0.2">
      <c r="A26" s="40"/>
      <c r="B26" s="41">
        <v>2035</v>
      </c>
      <c r="C26" s="9">
        <v>1310.7887544883968</v>
      </c>
      <c r="D26" s="9">
        <v>712.66816594508396</v>
      </c>
      <c r="E26" s="9">
        <v>415.34069385345566</v>
      </c>
      <c r="F26" s="9">
        <v>279.63062045499294</v>
      </c>
      <c r="G26" s="42">
        <f t="shared" si="0"/>
        <v>2718.4282347419298</v>
      </c>
      <c r="H26" s="11">
        <v>-580.72833215017135</v>
      </c>
      <c r="I26" s="44">
        <v>2137.6999025917585</v>
      </c>
      <c r="J26" s="44">
        <v>1987.365908618965</v>
      </c>
    </row>
    <row r="27" spans="1:10" x14ac:dyDescent="0.2">
      <c r="A27" s="40"/>
      <c r="B27" s="41">
        <v>2036</v>
      </c>
      <c r="C27" s="9">
        <v>1324.0036998265955</v>
      </c>
      <c r="D27" s="9">
        <v>723.03203637700733</v>
      </c>
      <c r="E27" s="9">
        <v>420.4328964740323</v>
      </c>
      <c r="F27" s="9">
        <v>283.12828022478647</v>
      </c>
      <c r="G27" s="42">
        <f t="shared" si="0"/>
        <v>2750.5969129024215</v>
      </c>
      <c r="H27" s="11">
        <v>-592.99701274802919</v>
      </c>
      <c r="I27" s="44">
        <v>2157.5999001543923</v>
      </c>
      <c r="J27" s="44">
        <v>2007.318923126624</v>
      </c>
    </row>
    <row r="28" spans="1:10" x14ac:dyDescent="0.2">
      <c r="A28" s="40"/>
      <c r="B28" s="41">
        <v>2037</v>
      </c>
      <c r="C28" s="9">
        <v>1337.3928488095792</v>
      </c>
      <c r="D28" s="9">
        <v>733.56909684316634</v>
      </c>
      <c r="E28" s="9">
        <v>425.6101625965826</v>
      </c>
      <c r="F28" s="9">
        <v>286.66555019245919</v>
      </c>
      <c r="G28" s="42">
        <f t="shared" si="0"/>
        <v>2783.2376584417875</v>
      </c>
      <c r="H28" s="11">
        <v>-605.33776068678981</v>
      </c>
      <c r="I28" s="44">
        <v>2177.8998977549977</v>
      </c>
      <c r="J28" s="44">
        <v>2027.6247483384516</v>
      </c>
    </row>
    <row r="29" spans="1:10" x14ac:dyDescent="0.2">
      <c r="A29" s="40"/>
      <c r="B29" s="41">
        <v>2038</v>
      </c>
      <c r="C29" s="9">
        <v>1351.039351521026</v>
      </c>
      <c r="D29" s="9">
        <v>744.32690666422923</v>
      </c>
      <c r="E29" s="9">
        <v>430.89586956022254</v>
      </c>
      <c r="F29" s="9">
        <v>289.78892149345091</v>
      </c>
      <c r="G29" s="42">
        <f t="shared" si="0"/>
        <v>2816.0510492389285</v>
      </c>
      <c r="H29" s="11">
        <v>-617.75104923892832</v>
      </c>
      <c r="I29" s="44">
        <v>2198.3000000000002</v>
      </c>
      <c r="J29" s="44">
        <v>2047.9876269167194</v>
      </c>
    </row>
    <row r="30" spans="1:10" x14ac:dyDescent="0.2">
      <c r="A30" s="40"/>
      <c r="B30" s="41">
        <v>2039</v>
      </c>
      <c r="C30" s="9">
        <v>1364.8073583025969</v>
      </c>
      <c r="D30" s="9">
        <v>755.23266215506931</v>
      </c>
      <c r="E30" s="9">
        <v>436.25422646569177</v>
      </c>
      <c r="F30" s="9">
        <v>293.04310812425416</v>
      </c>
      <c r="G30" s="42">
        <f t="shared" si="0"/>
        <v>2849.3373550476122</v>
      </c>
      <c r="H30" s="11">
        <v>-630.23735504761225</v>
      </c>
      <c r="I30" s="44">
        <v>2219.1</v>
      </c>
      <c r="J30" s="44">
        <v>2068.7668250742504</v>
      </c>
    </row>
    <row r="31" spans="1:10" x14ac:dyDescent="0.2">
      <c r="A31" s="40"/>
      <c r="B31" s="45">
        <v>2040</v>
      </c>
      <c r="C31" s="19">
        <v>1378.7043789639288</v>
      </c>
      <c r="D31" s="19">
        <v>766.29193113356314</v>
      </c>
      <c r="E31" s="19">
        <v>441.68796871905221</v>
      </c>
      <c r="F31" s="19">
        <v>296.31277033940614</v>
      </c>
      <c r="G31" s="46">
        <f t="shared" si="0"/>
        <v>2882.9970491559502</v>
      </c>
      <c r="H31" s="21">
        <v>-642.7971581519505</v>
      </c>
      <c r="I31" s="47">
        <v>2240.1998910039997</v>
      </c>
      <c r="J31" s="47">
        <v>2089.8972513341619</v>
      </c>
    </row>
  </sheetData>
  <pageMargins left="0.7" right="0.7" top="0.75" bottom="0.75" header="0.3" footer="0.3"/>
  <pageSetup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0"/>
  <sheetViews>
    <sheetView zoomScaleNormal="100" zoomScaleSheetLayoutView="100" workbookViewId="0">
      <selection activeCell="E1" sqref="E1:F1"/>
    </sheetView>
  </sheetViews>
  <sheetFormatPr defaultRowHeight="12.75" x14ac:dyDescent="0.2"/>
  <cols>
    <col min="1" max="1" width="7.140625" customWidth="1"/>
    <col min="3" max="3" width="12.5703125" customWidth="1"/>
    <col min="4" max="4" width="13" customWidth="1"/>
    <col min="5" max="5" width="11" customWidth="1"/>
    <col min="7" max="7" width="12.7109375" customWidth="1"/>
    <col min="8" max="8" width="11" customWidth="1"/>
    <col min="9" max="9" width="21.140625" customWidth="1"/>
    <col min="10" max="10" width="16.140625" customWidth="1"/>
    <col min="11" max="11" width="15.7109375" customWidth="1"/>
    <col min="12" max="12" width="15.28515625" customWidth="1"/>
    <col min="13" max="13" width="5" customWidth="1"/>
    <col min="14" max="14" width="11.85546875" customWidth="1"/>
    <col min="15" max="15" width="17.28515625" customWidth="1"/>
  </cols>
  <sheetData>
    <row r="1" spans="2:14" x14ac:dyDescent="0.2">
      <c r="E1" s="61" t="s">
        <v>17</v>
      </c>
      <c r="F1" s="61"/>
    </row>
    <row r="2" spans="2:14" x14ac:dyDescent="0.2">
      <c r="B2" s="58" t="s">
        <v>0</v>
      </c>
      <c r="C2" s="59"/>
      <c r="D2" s="59"/>
      <c r="E2" s="59"/>
      <c r="F2" s="60"/>
      <c r="G2" s="1"/>
      <c r="H2" s="1"/>
      <c r="I2" s="1"/>
      <c r="J2" s="1"/>
      <c r="K2" s="1"/>
      <c r="L2" s="1"/>
      <c r="N2" s="1"/>
    </row>
    <row r="3" spans="2:14" ht="16.5" customHeight="1" x14ac:dyDescent="0.2">
      <c r="B3" s="2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6</v>
      </c>
      <c r="H3" s="5" t="s">
        <v>7</v>
      </c>
      <c r="I3" s="6" t="s">
        <v>8</v>
      </c>
      <c r="K3" s="7"/>
      <c r="L3" s="7"/>
      <c r="N3" s="1"/>
    </row>
    <row r="4" spans="2:14" x14ac:dyDescent="0.2">
      <c r="B4" s="8">
        <v>2015</v>
      </c>
      <c r="C4" s="9">
        <v>4510.402967322867</v>
      </c>
      <c r="D4" s="9">
        <v>3500.3986064686824</v>
      </c>
      <c r="E4" s="9">
        <v>1644.5778483839536</v>
      </c>
      <c r="F4" s="10">
        <v>749.56348137085001</v>
      </c>
      <c r="G4" s="11">
        <v>-621.24999999999818</v>
      </c>
      <c r="H4" s="12">
        <v>1138.8</v>
      </c>
      <c r="I4" s="11">
        <v>10922.492903546354</v>
      </c>
      <c r="K4" s="13"/>
      <c r="L4" s="14"/>
      <c r="N4" s="15"/>
    </row>
    <row r="5" spans="2:14" x14ac:dyDescent="0.2">
      <c r="B5" s="8">
        <v>2016</v>
      </c>
      <c r="C5" s="9">
        <v>4563.9834406232731</v>
      </c>
      <c r="D5" s="9">
        <v>3537.9160467612851</v>
      </c>
      <c r="E5" s="9">
        <v>1657.2161258095714</v>
      </c>
      <c r="F5" s="10">
        <v>755.95147507556885</v>
      </c>
      <c r="G5" s="11">
        <v>-770.25000000000182</v>
      </c>
      <c r="H5" s="12">
        <v>1138.8</v>
      </c>
      <c r="I5" s="11">
        <v>10883.617088269695</v>
      </c>
      <c r="K5" s="13"/>
      <c r="L5" s="14"/>
      <c r="N5" s="15"/>
    </row>
    <row r="6" spans="2:14" x14ac:dyDescent="0.2">
      <c r="B6" s="8">
        <v>2017</v>
      </c>
      <c r="C6" s="9">
        <v>4610.1411520600368</v>
      </c>
      <c r="D6" s="9">
        <v>3574.395288958422</v>
      </c>
      <c r="E6" s="9">
        <v>1672.1097857030484</v>
      </c>
      <c r="F6" s="10">
        <v>766.18546324218846</v>
      </c>
      <c r="G6" s="11">
        <v>-909.24999999999818</v>
      </c>
      <c r="H6" s="12">
        <v>1138.8</v>
      </c>
      <c r="I6" s="11">
        <v>10852.381689963699</v>
      </c>
      <c r="K6" s="13"/>
      <c r="L6" s="14"/>
      <c r="N6" s="15"/>
    </row>
    <row r="7" spans="2:14" x14ac:dyDescent="0.2">
      <c r="B7" s="8">
        <v>2018</v>
      </c>
      <c r="C7" s="9">
        <v>4640.8283498015062</v>
      </c>
      <c r="D7" s="9">
        <v>3610.8225425239752</v>
      </c>
      <c r="E7" s="9">
        <v>1692.1545216067341</v>
      </c>
      <c r="F7" s="10">
        <v>772.47216464326709</v>
      </c>
      <c r="G7" s="11">
        <v>-1053.25</v>
      </c>
      <c r="H7" s="12">
        <v>1138.8</v>
      </c>
      <c r="I7" s="11">
        <v>10801.827578575479</v>
      </c>
      <c r="J7" s="16"/>
      <c r="K7" s="13"/>
      <c r="L7" s="14"/>
      <c r="N7" s="15"/>
    </row>
    <row r="8" spans="2:14" x14ac:dyDescent="0.2">
      <c r="B8" s="8">
        <v>2019</v>
      </c>
      <c r="C8" s="9">
        <v>4690.3764581146415</v>
      </c>
      <c r="D8" s="9">
        <v>3648.5128633721247</v>
      </c>
      <c r="E8" s="9">
        <v>1721.0903836224938</v>
      </c>
      <c r="F8" s="10">
        <v>781.71220219452562</v>
      </c>
      <c r="G8" s="11">
        <v>-1197.2499999999982</v>
      </c>
      <c r="H8" s="12">
        <v>1138.8</v>
      </c>
      <c r="I8" s="11">
        <v>10783.241907303785</v>
      </c>
      <c r="J8" s="16"/>
      <c r="K8" s="17"/>
      <c r="L8" s="14"/>
      <c r="N8" s="15"/>
    </row>
    <row r="9" spans="2:14" x14ac:dyDescent="0.2">
      <c r="B9" s="8">
        <v>2020</v>
      </c>
      <c r="C9" s="9">
        <v>4735.2334702947746</v>
      </c>
      <c r="D9" s="9">
        <v>3686.4853012021226</v>
      </c>
      <c r="E9" s="9">
        <v>1748.430103398131</v>
      </c>
      <c r="F9" s="10">
        <v>791.16915291792509</v>
      </c>
      <c r="G9" s="11">
        <v>-1356.2499999999982</v>
      </c>
      <c r="H9" s="12">
        <v>0</v>
      </c>
      <c r="I9" s="11">
        <v>9605.0680278129548</v>
      </c>
      <c r="J9" s="16"/>
      <c r="K9" s="17"/>
      <c r="L9" s="14"/>
      <c r="N9" s="15"/>
    </row>
    <row r="10" spans="2:14" x14ac:dyDescent="0.2">
      <c r="B10" s="8">
        <v>2021</v>
      </c>
      <c r="C10" s="9">
        <v>4776.0497189081134</v>
      </c>
      <c r="D10" s="9">
        <v>3723.610550458809</v>
      </c>
      <c r="E10" s="9">
        <v>1766.8198262916437</v>
      </c>
      <c r="F10" s="10">
        <v>798.80475050232587</v>
      </c>
      <c r="G10" s="11">
        <v>-1505.2499999999982</v>
      </c>
      <c r="H10" s="12">
        <v>0</v>
      </c>
      <c r="I10" s="11">
        <v>9560.0348461608937</v>
      </c>
      <c r="J10" s="16"/>
      <c r="K10" s="17"/>
      <c r="L10" s="14"/>
      <c r="N10" s="15"/>
    </row>
    <row r="11" spans="2:14" x14ac:dyDescent="0.2">
      <c r="B11" s="8">
        <v>2022</v>
      </c>
      <c r="C11" s="9">
        <v>4809.8593018037336</v>
      </c>
      <c r="D11" s="9">
        <v>3757.3130019119039</v>
      </c>
      <c r="E11" s="9">
        <v>1775.9285314717745</v>
      </c>
      <c r="F11" s="10">
        <v>805.06746254175448</v>
      </c>
      <c r="G11" s="11">
        <v>-1649.2499999999982</v>
      </c>
      <c r="H11" s="12">
        <v>0</v>
      </c>
      <c r="I11" s="11">
        <v>9498.9182977291675</v>
      </c>
      <c r="J11" s="16"/>
      <c r="K11" s="17"/>
      <c r="L11" s="14"/>
      <c r="N11" s="15"/>
    </row>
    <row r="12" spans="2:14" x14ac:dyDescent="0.2">
      <c r="B12" s="8">
        <v>2023</v>
      </c>
      <c r="C12" s="9">
        <v>4855.1002700927056</v>
      </c>
      <c r="D12" s="9">
        <v>3790.072608199835</v>
      </c>
      <c r="E12" s="9">
        <v>1784.4924707251378</v>
      </c>
      <c r="F12" s="10">
        <v>811.27218943237642</v>
      </c>
      <c r="G12" s="11">
        <v>-1793.25</v>
      </c>
      <c r="H12" s="12">
        <v>0</v>
      </c>
      <c r="I12" s="11">
        <v>9447.6875384500545</v>
      </c>
      <c r="J12" s="16"/>
      <c r="K12" s="17"/>
      <c r="L12" s="14"/>
      <c r="N12" s="15"/>
    </row>
    <row r="13" spans="2:14" x14ac:dyDescent="0.2">
      <c r="B13" s="8">
        <v>2024</v>
      </c>
      <c r="C13" s="9">
        <v>4888.357208929383</v>
      </c>
      <c r="D13" s="9">
        <v>3821.6033885021598</v>
      </c>
      <c r="E13" s="9">
        <v>1791.6321217421751</v>
      </c>
      <c r="F13" s="10">
        <v>816.6898605647973</v>
      </c>
      <c r="G13" s="11">
        <v>-1938.2499999999982</v>
      </c>
      <c r="H13" s="12">
        <v>0</v>
      </c>
      <c r="I13" s="11">
        <v>9380.0325797385158</v>
      </c>
      <c r="J13" s="16"/>
      <c r="K13" s="17"/>
      <c r="L13" s="14"/>
      <c r="N13" s="15"/>
    </row>
    <row r="14" spans="2:14" x14ac:dyDescent="0.2">
      <c r="B14" s="8">
        <v>2025</v>
      </c>
      <c r="C14" s="9">
        <v>4907.0597723019828</v>
      </c>
      <c r="D14" s="9">
        <v>3851.9405844996231</v>
      </c>
      <c r="E14" s="9">
        <v>1799.2635809740118</v>
      </c>
      <c r="F14" s="10">
        <v>820.90571518275976</v>
      </c>
      <c r="G14" s="11">
        <v>-2073.2499999999982</v>
      </c>
      <c r="H14" s="12">
        <v>0</v>
      </c>
      <c r="I14" s="11">
        <v>9305.9196529583787</v>
      </c>
      <c r="J14" s="16"/>
      <c r="K14" s="17"/>
      <c r="L14" s="14"/>
      <c r="N14" s="15"/>
    </row>
    <row r="15" spans="2:14" x14ac:dyDescent="0.2">
      <c r="B15" s="8">
        <v>2026</v>
      </c>
      <c r="C15" s="9">
        <v>4925.8338905675155</v>
      </c>
      <c r="D15" s="9">
        <v>3882.5186075446436</v>
      </c>
      <c r="E15" s="9">
        <v>1806.9275464158573</v>
      </c>
      <c r="F15" s="10">
        <v>825.3387212305679</v>
      </c>
      <c r="G15" s="11">
        <v>-2203.25</v>
      </c>
      <c r="H15" s="12">
        <v>0</v>
      </c>
      <c r="I15" s="11">
        <v>9237.3687657585833</v>
      </c>
      <c r="J15" s="16"/>
      <c r="K15" s="17"/>
      <c r="L15" s="14"/>
      <c r="N15" s="15"/>
    </row>
    <row r="16" spans="2:14" x14ac:dyDescent="0.2">
      <c r="B16" s="8">
        <v>2027</v>
      </c>
      <c r="C16" s="9">
        <v>4944.6798374907385</v>
      </c>
      <c r="D16" s="9">
        <v>3913.3393694047704</v>
      </c>
      <c r="E16" s="9">
        <v>1814.6241565279527</v>
      </c>
      <c r="F16" s="10">
        <v>829.79872304532114</v>
      </c>
      <c r="G16" s="11">
        <v>-2333.2499999999982</v>
      </c>
      <c r="H16" s="12">
        <v>0</v>
      </c>
      <c r="I16" s="11">
        <v>9169.1920864687854</v>
      </c>
      <c r="J16" s="16"/>
      <c r="K16" s="17"/>
      <c r="L16" s="14"/>
      <c r="N16" s="15"/>
    </row>
    <row r="17" spans="2:14" x14ac:dyDescent="0.2">
      <c r="B17" s="8">
        <v>2028</v>
      </c>
      <c r="C17" s="9">
        <v>4963.597887883815</v>
      </c>
      <c r="D17" s="9">
        <v>3944.404797023818</v>
      </c>
      <c r="E17" s="9">
        <v>1822.3535503603114</v>
      </c>
      <c r="F17" s="10">
        <v>834.28590262483885</v>
      </c>
      <c r="G17" s="11">
        <v>-2468.2499999999982</v>
      </c>
      <c r="H17" s="12">
        <v>0</v>
      </c>
      <c r="I17" s="11">
        <v>9096.3921378927844</v>
      </c>
      <c r="J17" s="16"/>
      <c r="K17" s="17"/>
      <c r="L17" s="14"/>
      <c r="N17" s="15"/>
    </row>
    <row r="18" spans="2:14" x14ac:dyDescent="0.2">
      <c r="B18" s="8">
        <v>2029</v>
      </c>
      <c r="C18" s="9">
        <v>4982.5883176103243</v>
      </c>
      <c r="D18" s="9">
        <v>3975.7168326423398</v>
      </c>
      <c r="E18" s="9">
        <v>1830.1158675552301</v>
      </c>
      <c r="F18" s="10">
        <v>838.80044328406143</v>
      </c>
      <c r="G18" s="11">
        <v>-2593.2499999999982</v>
      </c>
      <c r="H18" s="12">
        <v>0</v>
      </c>
      <c r="I18" s="11">
        <v>9033.9714610919582</v>
      </c>
      <c r="J18" s="16"/>
      <c r="K18" s="17"/>
      <c r="L18" s="14"/>
      <c r="N18" s="15"/>
    </row>
    <row r="19" spans="2:14" x14ac:dyDescent="0.2">
      <c r="B19" s="8">
        <v>2030</v>
      </c>
      <c r="C19" s="9">
        <v>5001.6514035892824</v>
      </c>
      <c r="D19" s="9">
        <v>4007.277433919061</v>
      </c>
      <c r="E19" s="9">
        <v>1837.9112483498125</v>
      </c>
      <c r="F19" s="10">
        <v>843.34252966499844</v>
      </c>
      <c r="G19" s="11">
        <v>-2713.2499999999982</v>
      </c>
      <c r="H19" s="12">
        <v>0</v>
      </c>
      <c r="I19" s="11">
        <v>8976.9326155231556</v>
      </c>
      <c r="J19" s="16"/>
      <c r="K19" s="17"/>
      <c r="L19" s="14"/>
      <c r="N19" s="15"/>
    </row>
    <row r="20" spans="2:14" x14ac:dyDescent="0.2">
      <c r="B20" s="8">
        <v>2031</v>
      </c>
      <c r="C20" s="9">
        <v>5020.7874237991819</v>
      </c>
      <c r="D20" s="9">
        <v>4039.0885740532703</v>
      </c>
      <c r="E20" s="9">
        <v>1845.7398335785019</v>
      </c>
      <c r="F20" s="10">
        <v>847.91234774675809</v>
      </c>
      <c r="G20" s="11">
        <v>-2833.25</v>
      </c>
      <c r="H20" s="12">
        <v>0</v>
      </c>
      <c r="I20" s="11">
        <v>8920.2781791777124</v>
      </c>
      <c r="J20" s="16"/>
      <c r="K20" s="17"/>
      <c r="L20" s="14"/>
      <c r="N20" s="15"/>
    </row>
    <row r="21" spans="2:14" x14ac:dyDescent="0.2">
      <c r="B21" s="8">
        <v>2032</v>
      </c>
      <c r="C21" s="9">
        <v>5039.9966572820431</v>
      </c>
      <c r="D21" s="9">
        <v>4071.1522419081894</v>
      </c>
      <c r="E21" s="9">
        <v>1853.6017646756263</v>
      </c>
      <c r="F21" s="10">
        <v>852.51008485565023</v>
      </c>
      <c r="G21" s="11">
        <v>-2958.2499999999982</v>
      </c>
      <c r="H21" s="12">
        <v>0</v>
      </c>
      <c r="I21" s="11">
        <v>8859.0107487215118</v>
      </c>
      <c r="J21" s="16"/>
      <c r="K21" s="17"/>
      <c r="L21" s="14"/>
      <c r="N21" s="15"/>
    </row>
    <row r="22" spans="2:14" x14ac:dyDescent="0.2">
      <c r="B22" s="8">
        <v>2033</v>
      </c>
      <c r="C22" s="9">
        <v>5059.2793841474868</v>
      </c>
      <c r="D22" s="9">
        <v>4103.4704421353163</v>
      </c>
      <c r="E22" s="9">
        <v>1861.4971836779537</v>
      </c>
      <c r="F22" s="10">
        <v>857.13592967536988</v>
      </c>
      <c r="G22" s="11">
        <v>-3022.3721909146134</v>
      </c>
      <c r="H22" s="12">
        <v>0</v>
      </c>
      <c r="I22" s="11">
        <v>8859.0107487215118</v>
      </c>
      <c r="J22" s="16"/>
      <c r="K22" s="17"/>
      <c r="L22" s="14"/>
      <c r="N22" s="15"/>
    </row>
    <row r="23" spans="2:14" x14ac:dyDescent="0.2">
      <c r="B23" s="8">
        <v>2034</v>
      </c>
      <c r="C23" s="9">
        <v>5078.635885576814</v>
      </c>
      <c r="D23" s="9">
        <v>4136.0451952997582</v>
      </c>
      <c r="E23" s="9">
        <v>1869.4262332272572</v>
      </c>
      <c r="F23" s="10">
        <v>861.79007225725923</v>
      </c>
      <c r="G23" s="11">
        <v>-3086.8866376395781</v>
      </c>
      <c r="H23" s="12">
        <v>0</v>
      </c>
      <c r="I23" s="11">
        <v>8859.0107487215118</v>
      </c>
      <c r="J23" s="16"/>
      <c r="K23" s="17"/>
      <c r="L23" s="14"/>
      <c r="N23" s="15"/>
    </row>
    <row r="24" spans="2:14" x14ac:dyDescent="0.2">
      <c r="B24" s="8">
        <v>2035</v>
      </c>
      <c r="C24" s="9">
        <v>5098.0664438271097</v>
      </c>
      <c r="D24" s="9">
        <v>4168.8785380065619</v>
      </c>
      <c r="E24" s="9">
        <v>1877.3890565728934</v>
      </c>
      <c r="F24" s="10">
        <v>866.47270403064795</v>
      </c>
      <c r="G24" s="11">
        <v>-3151.7959937157029</v>
      </c>
      <c r="H24" s="12">
        <v>0</v>
      </c>
      <c r="I24" s="11">
        <v>8859.0107487215118</v>
      </c>
      <c r="J24" s="16"/>
      <c r="K24" s="17"/>
      <c r="L24" s="14"/>
      <c r="N24" s="15"/>
    </row>
    <row r="25" spans="2:14" x14ac:dyDescent="0.2">
      <c r="B25" s="8">
        <v>2036</v>
      </c>
      <c r="C25" s="9">
        <v>5117.5713422353583</v>
      </c>
      <c r="D25" s="9">
        <v>4201.9725230280401</v>
      </c>
      <c r="E25" s="9">
        <v>1885.3857975743895</v>
      </c>
      <c r="F25" s="10">
        <v>871.1840178132752</v>
      </c>
      <c r="G25" s="11">
        <v>-3217.1029319295521</v>
      </c>
      <c r="H25" s="12">
        <v>0</v>
      </c>
      <c r="I25" s="11">
        <v>8859.0107487215118</v>
      </c>
      <c r="J25" s="16"/>
      <c r="K25" s="17"/>
      <c r="L25" s="14"/>
      <c r="N25" s="15"/>
    </row>
    <row r="26" spans="2:14" x14ac:dyDescent="0.2">
      <c r="B26" s="8">
        <v>2037</v>
      </c>
      <c r="C26" s="9">
        <v>5137.1508652225739</v>
      </c>
      <c r="D26" s="9">
        <v>4235.3292194321166</v>
      </c>
      <c r="E26" s="9">
        <v>1893.4166007040421</v>
      </c>
      <c r="F26" s="10">
        <v>875.92420782179113</v>
      </c>
      <c r="G26" s="11">
        <v>-3282.8101444590102</v>
      </c>
      <c r="H26" s="12">
        <v>0</v>
      </c>
      <c r="I26" s="11">
        <v>8859.0107487215118</v>
      </c>
      <c r="J26" s="16"/>
      <c r="K26" s="17"/>
      <c r="L26" s="14"/>
      <c r="N26" s="15"/>
    </row>
    <row r="27" spans="2:14" x14ac:dyDescent="0.2">
      <c r="B27" s="8">
        <v>2038</v>
      </c>
      <c r="C27" s="9">
        <v>5156.8052982979489</v>
      </c>
      <c r="D27" s="9">
        <v>4268.9507127116831</v>
      </c>
      <c r="E27" s="9">
        <v>1901.4816110495285</v>
      </c>
      <c r="F27" s="10">
        <v>880.69346968234026</v>
      </c>
      <c r="G27" s="11">
        <v>-3348.9203430199886</v>
      </c>
      <c r="H27" s="12">
        <v>0</v>
      </c>
      <c r="I27" s="11">
        <v>8859.0107487215118</v>
      </c>
      <c r="J27" s="16"/>
      <c r="K27" s="17"/>
      <c r="L27" s="14"/>
      <c r="N27" s="15"/>
    </row>
    <row r="28" spans="2:14" x14ac:dyDescent="0.2">
      <c r="B28" s="8">
        <v>2039</v>
      </c>
      <c r="C28" s="9">
        <v>5176.5349280630162</v>
      </c>
      <c r="D28" s="9">
        <v>4302.8391049149886</v>
      </c>
      <c r="E28" s="9">
        <v>1909.5809743165264</v>
      </c>
      <c r="F28" s="10">
        <v>885.4920004412262</v>
      </c>
      <c r="G28" s="11">
        <v>-3415.4362590142464</v>
      </c>
      <c r="H28" s="12">
        <v>0</v>
      </c>
      <c r="I28" s="11">
        <v>8859.0107487215118</v>
      </c>
      <c r="J28" s="16"/>
      <c r="K28" s="17"/>
      <c r="L28" s="14"/>
      <c r="N28" s="15"/>
    </row>
    <row r="29" spans="2:14" x14ac:dyDescent="0.2">
      <c r="B29" s="18">
        <v>2040</v>
      </c>
      <c r="C29" s="19">
        <v>5196.3400422158293</v>
      </c>
      <c r="D29" s="19">
        <v>4336.9965147770608</v>
      </c>
      <c r="E29" s="19">
        <v>1917.7148368313476</v>
      </c>
      <c r="F29" s="20">
        <v>890.3199985756595</v>
      </c>
      <c r="G29" s="21">
        <v>-3482.3606436783866</v>
      </c>
      <c r="H29" s="22">
        <v>0</v>
      </c>
      <c r="I29" s="21">
        <v>8859.0107487215118</v>
      </c>
      <c r="J29" s="16"/>
      <c r="K29" s="17"/>
      <c r="L29" s="14"/>
      <c r="N29" s="15"/>
    </row>
    <row r="30" spans="2:14" x14ac:dyDescent="0.2">
      <c r="B30" s="23"/>
      <c r="C30" s="24"/>
      <c r="D30" s="24"/>
      <c r="E30" s="24"/>
      <c r="F30" s="24"/>
      <c r="G30" s="25"/>
      <c r="H30" s="25"/>
      <c r="I30" s="25"/>
      <c r="L30" s="17"/>
    </row>
  </sheetData>
  <mergeCells count="2">
    <mergeCell ref="B2:F2"/>
    <mergeCell ref="E1:F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2"/>
  <sheetViews>
    <sheetView workbookViewId="0">
      <selection activeCell="G34" sqref="G34"/>
    </sheetView>
  </sheetViews>
  <sheetFormatPr defaultRowHeight="12.75" x14ac:dyDescent="0.2"/>
  <cols>
    <col min="1" max="1" width="8.7109375" customWidth="1"/>
    <col min="2" max="2" width="9.7109375" customWidth="1"/>
    <col min="3" max="5" width="11.7109375" customWidth="1"/>
    <col min="6" max="6" width="9.85546875" customWidth="1"/>
    <col min="7" max="7" width="13.85546875" customWidth="1"/>
    <col min="8" max="8" width="13.5703125" customWidth="1"/>
    <col min="9" max="9" width="19" customWidth="1"/>
    <col min="10" max="10" width="15.42578125" customWidth="1"/>
    <col min="11" max="11" width="9.5703125" bestFit="1" customWidth="1"/>
    <col min="12" max="12" width="16.28515625" bestFit="1" customWidth="1"/>
  </cols>
  <sheetData>
    <row r="2" spans="1:14" x14ac:dyDescent="0.2">
      <c r="B2" s="57" t="s">
        <v>16</v>
      </c>
    </row>
    <row r="3" spans="1:14" x14ac:dyDescent="0.2">
      <c r="A3" s="48"/>
      <c r="H3" s="30"/>
    </row>
    <row r="4" spans="1:14" ht="13.5" customHeight="1" x14ac:dyDescent="0.2">
      <c r="A4" s="48"/>
      <c r="B4" s="31"/>
      <c r="C4" s="32"/>
      <c r="D4" s="32"/>
      <c r="E4" s="32" t="s">
        <v>0</v>
      </c>
      <c r="F4" s="32"/>
      <c r="G4" s="33"/>
    </row>
    <row r="5" spans="1:14" x14ac:dyDescent="0.2">
      <c r="A5" s="48"/>
      <c r="B5" s="34" t="s">
        <v>1</v>
      </c>
      <c r="C5" s="35" t="s">
        <v>2</v>
      </c>
      <c r="D5" s="35" t="s">
        <v>3</v>
      </c>
      <c r="E5" s="35" t="s">
        <v>4</v>
      </c>
      <c r="F5" s="36" t="s">
        <v>5</v>
      </c>
      <c r="G5" s="37" t="s">
        <v>15</v>
      </c>
      <c r="H5" s="38" t="s">
        <v>12</v>
      </c>
      <c r="I5" s="39" t="s">
        <v>13</v>
      </c>
      <c r="J5" s="39" t="s">
        <v>14</v>
      </c>
      <c r="K5" s="56"/>
    </row>
    <row r="6" spans="1:14" ht="15" x14ac:dyDescent="0.25">
      <c r="A6" s="52"/>
      <c r="B6" s="41">
        <v>2015</v>
      </c>
      <c r="C6" s="9">
        <v>1078.6990043696214</v>
      </c>
      <c r="D6" s="9">
        <v>556.81641684349256</v>
      </c>
      <c r="E6" s="9">
        <v>212.57129391178208</v>
      </c>
      <c r="F6" s="9">
        <v>222.1349231094128</v>
      </c>
      <c r="G6" s="42">
        <v>2070.221638234309</v>
      </c>
      <c r="H6" s="43">
        <v>-100.32</v>
      </c>
      <c r="I6" s="44">
        <v>1969.9016382343091</v>
      </c>
      <c r="J6" s="53">
        <v>1884.6013010714728</v>
      </c>
      <c r="K6" s="50"/>
      <c r="L6" s="49"/>
      <c r="M6" s="17"/>
      <c r="N6" s="55"/>
    </row>
    <row r="7" spans="1:14" ht="15" x14ac:dyDescent="0.25">
      <c r="A7" s="52"/>
      <c r="B7" s="41">
        <v>2016</v>
      </c>
      <c r="C7" s="9">
        <v>1090.5605648752039</v>
      </c>
      <c r="D7" s="9">
        <v>562.29322112112607</v>
      </c>
      <c r="E7" s="9">
        <v>214.01791372091495</v>
      </c>
      <c r="F7" s="9">
        <v>223.83249553754342</v>
      </c>
      <c r="G7" s="42">
        <v>2090.7041952547879</v>
      </c>
      <c r="H7" s="43">
        <v>-128.63</v>
      </c>
      <c r="I7" s="44">
        <v>1962.0741952547878</v>
      </c>
      <c r="J7" s="53">
        <v>1876.7738341879387</v>
      </c>
      <c r="K7" s="50"/>
      <c r="L7" s="49"/>
      <c r="M7" s="17"/>
      <c r="N7" s="17"/>
    </row>
    <row r="8" spans="1:14" ht="15" x14ac:dyDescent="0.25">
      <c r="A8" s="52"/>
      <c r="B8" s="41">
        <v>2017</v>
      </c>
      <c r="C8" s="9">
        <v>1100.7243548311926</v>
      </c>
      <c r="D8" s="9">
        <v>567.64462193680049</v>
      </c>
      <c r="E8" s="9">
        <v>215.77165260652021</v>
      </c>
      <c r="F8" s="9">
        <v>226.68446045723766</v>
      </c>
      <c r="G8" s="42">
        <v>2110.825089831751</v>
      </c>
      <c r="H8" s="43">
        <v>-155.04</v>
      </c>
      <c r="I8" s="44">
        <v>1955.7850898317511</v>
      </c>
      <c r="J8" s="53">
        <v>1870.484730175732</v>
      </c>
      <c r="K8" s="50"/>
      <c r="L8" s="49"/>
      <c r="M8" s="17"/>
      <c r="N8" s="17"/>
    </row>
    <row r="9" spans="1:14" ht="15" x14ac:dyDescent="0.25">
      <c r="A9" s="52"/>
      <c r="B9" s="41">
        <v>2018</v>
      </c>
      <c r="C9" s="9">
        <v>1107.854832630939</v>
      </c>
      <c r="D9" s="9">
        <v>573.32791982962499</v>
      </c>
      <c r="E9" s="9">
        <v>218.31954421030682</v>
      </c>
      <c r="F9" s="9">
        <v>228.50393249024052</v>
      </c>
      <c r="G9" s="42">
        <v>2128.0062291611112</v>
      </c>
      <c r="H9" s="43">
        <v>-182.39999999999998</v>
      </c>
      <c r="I9" s="44">
        <v>1945.6062291611111</v>
      </c>
      <c r="J9" s="53">
        <v>1860.3058919982755</v>
      </c>
      <c r="K9" s="50"/>
      <c r="L9" s="49"/>
      <c r="M9" s="17"/>
      <c r="N9" s="17"/>
    </row>
    <row r="10" spans="1:14" ht="15" x14ac:dyDescent="0.25">
      <c r="A10" s="52"/>
      <c r="B10" s="41">
        <v>2019</v>
      </c>
      <c r="C10" s="9">
        <v>1119.3389103032207</v>
      </c>
      <c r="D10" s="9">
        <v>579.13441906261642</v>
      </c>
      <c r="E10" s="9">
        <v>221.98458829597502</v>
      </c>
      <c r="F10" s="9">
        <v>231.16617089347994</v>
      </c>
      <c r="G10" s="42">
        <v>2151.624088555292</v>
      </c>
      <c r="H10" s="43">
        <v>-209.76</v>
      </c>
      <c r="I10" s="44">
        <v>1941.864088555292</v>
      </c>
      <c r="J10" s="53">
        <v>1856.5637524353576</v>
      </c>
      <c r="K10" s="50"/>
      <c r="L10" s="49"/>
      <c r="M10" s="17"/>
      <c r="N10" s="17"/>
    </row>
    <row r="11" spans="1:14" ht="15" x14ac:dyDescent="0.25">
      <c r="A11" s="52"/>
      <c r="B11" s="41">
        <v>2020</v>
      </c>
      <c r="C11" s="9">
        <v>1129.6422054283321</v>
      </c>
      <c r="D11" s="9">
        <v>584.95386556167045</v>
      </c>
      <c r="E11" s="9">
        <v>225.43068712936619</v>
      </c>
      <c r="F11" s="9">
        <v>233.87960301078053</v>
      </c>
      <c r="G11" s="42">
        <v>2173.9063611301494</v>
      </c>
      <c r="H11" s="43">
        <v>-239.97</v>
      </c>
      <c r="I11" s="44">
        <v>1933.9363611301494</v>
      </c>
      <c r="J11" s="53">
        <v>1848.6360026094699</v>
      </c>
      <c r="K11" s="54"/>
      <c r="L11" s="49"/>
      <c r="M11" s="17"/>
      <c r="N11" s="17"/>
    </row>
    <row r="12" spans="1:14" ht="15" x14ac:dyDescent="0.25">
      <c r="A12" s="52"/>
      <c r="B12" s="41">
        <v>2021</v>
      </c>
      <c r="C12" s="9">
        <v>1138.8530978291606</v>
      </c>
      <c r="D12" s="9">
        <v>590.57181414271759</v>
      </c>
      <c r="E12" s="9">
        <v>227.69651234734422</v>
      </c>
      <c r="F12" s="9">
        <v>236.02771166860921</v>
      </c>
      <c r="G12" s="42">
        <v>2193.1491359878319</v>
      </c>
      <c r="H12" s="43">
        <v>-268.27999999999997</v>
      </c>
      <c r="I12" s="44">
        <v>1924.8691359878319</v>
      </c>
      <c r="J12" s="53">
        <v>1839.5687782816149</v>
      </c>
      <c r="K12" s="50"/>
      <c r="L12" s="49"/>
      <c r="M12" s="17"/>
      <c r="N12" s="17"/>
    </row>
    <row r="13" spans="1:14" ht="15" x14ac:dyDescent="0.25">
      <c r="A13" s="52"/>
      <c r="B13" s="41">
        <v>2022</v>
      </c>
      <c r="C13" s="9">
        <v>1146.2002234901763</v>
      </c>
      <c r="D13" s="9">
        <v>595.54569133627672</v>
      </c>
      <c r="E13" s="9">
        <v>228.72774427531834</v>
      </c>
      <c r="F13" s="9">
        <v>237.72993929070284</v>
      </c>
      <c r="G13" s="42">
        <v>2208.2035983924743</v>
      </c>
      <c r="H13" s="43">
        <v>-295.64</v>
      </c>
      <c r="I13" s="44">
        <v>1912.5635983924744</v>
      </c>
      <c r="J13" s="53">
        <v>1827.2632419094293</v>
      </c>
      <c r="K13" s="50"/>
      <c r="L13" s="49"/>
      <c r="M13" s="17"/>
      <c r="N13" s="17"/>
    </row>
    <row r="14" spans="1:14" ht="15" x14ac:dyDescent="0.25">
      <c r="A14" s="52"/>
      <c r="B14" s="41">
        <v>2023</v>
      </c>
      <c r="C14" s="9">
        <v>1156.0130041931088</v>
      </c>
      <c r="D14" s="9">
        <v>600.23544999073238</v>
      </c>
      <c r="E14" s="9">
        <v>229.63838401360985</v>
      </c>
      <c r="F14" s="9">
        <v>239.36166275177345</v>
      </c>
      <c r="G14" s="42">
        <v>2225.2485009492248</v>
      </c>
      <c r="H14" s="43">
        <v>-323</v>
      </c>
      <c r="I14" s="44">
        <v>1902.2485009492248</v>
      </c>
      <c r="J14" s="53">
        <v>1816.9481637863896</v>
      </c>
      <c r="K14" s="50"/>
      <c r="L14" s="49"/>
      <c r="M14" s="17"/>
      <c r="N14" s="17"/>
    </row>
    <row r="15" spans="1:14" ht="15" x14ac:dyDescent="0.25">
      <c r="A15" s="52"/>
      <c r="B15" s="41">
        <v>2024</v>
      </c>
      <c r="C15" s="9">
        <v>1163.1516882129283</v>
      </c>
      <c r="D15" s="9">
        <v>604.82346276851558</v>
      </c>
      <c r="E15" s="9">
        <v>230.40267022934282</v>
      </c>
      <c r="F15" s="9">
        <v>240.79866448157765</v>
      </c>
      <c r="G15" s="42">
        <v>2239.1764856923642</v>
      </c>
      <c r="H15" s="43">
        <v>-350.55</v>
      </c>
      <c r="I15" s="44">
        <v>1888.6264856923642</v>
      </c>
      <c r="J15" s="53">
        <v>1803.32614852953</v>
      </c>
      <c r="K15" s="50"/>
      <c r="L15" s="49"/>
      <c r="M15" s="17"/>
      <c r="N15" s="17"/>
    </row>
    <row r="16" spans="1:14" ht="15" x14ac:dyDescent="0.25">
      <c r="A16" s="52"/>
      <c r="B16" s="41">
        <v>2025</v>
      </c>
      <c r="C16" s="9">
        <v>1167.2137041479277</v>
      </c>
      <c r="D16" s="9">
        <v>609.42210758188241</v>
      </c>
      <c r="E16" s="9">
        <v>231.30715421123674</v>
      </c>
      <c r="F16" s="9">
        <v>241.9612378573764</v>
      </c>
      <c r="G16" s="42">
        <v>2249.9042037984232</v>
      </c>
      <c r="H16" s="43">
        <v>-376.2</v>
      </c>
      <c r="I16" s="44">
        <v>1873.7042037984231</v>
      </c>
      <c r="J16" s="53">
        <v>1788.4038510578248</v>
      </c>
      <c r="K16" s="50"/>
      <c r="L16" s="49"/>
      <c r="M16" s="17"/>
      <c r="N16" s="17"/>
    </row>
    <row r="17" spans="1:14" ht="15" x14ac:dyDescent="0.25">
      <c r="A17" s="52"/>
      <c r="B17" s="41">
        <v>2026</v>
      </c>
      <c r="C17" s="9">
        <v>1171.317877515258</v>
      </c>
      <c r="D17" s="9">
        <v>614.07038161364892</v>
      </c>
      <c r="E17" s="9">
        <v>232.22073448275529</v>
      </c>
      <c r="F17" s="9">
        <v>243.19280322551077</v>
      </c>
      <c r="G17" s="42">
        <v>2260.8017968371728</v>
      </c>
      <c r="H17" s="43">
        <v>-400.9</v>
      </c>
      <c r="I17" s="44">
        <v>1859.9017968371727</v>
      </c>
      <c r="J17" s="53">
        <v>1774.6014447140667</v>
      </c>
      <c r="K17" s="50"/>
      <c r="L17" s="49"/>
      <c r="M17" s="17"/>
      <c r="N17" s="17"/>
    </row>
    <row r="18" spans="1:14" ht="15" x14ac:dyDescent="0.25">
      <c r="A18" s="52"/>
      <c r="B18" s="41">
        <v>2027</v>
      </c>
      <c r="C18" s="9">
        <v>1175.4440789610505</v>
      </c>
      <c r="D18" s="9">
        <v>618.75810869541658</v>
      </c>
      <c r="E18" s="9">
        <v>233.13942985482399</v>
      </c>
      <c r="F18" s="9">
        <v>244.43311741707123</v>
      </c>
      <c r="G18" s="42">
        <v>2271.7747349283622</v>
      </c>
      <c r="H18" s="43">
        <v>-425.59999999999997</v>
      </c>
      <c r="I18" s="44">
        <v>1846.1747349283623</v>
      </c>
      <c r="J18" s="53">
        <v>1760.8743834145782</v>
      </c>
      <c r="K18" s="50"/>
      <c r="L18" s="49"/>
      <c r="M18" s="17"/>
      <c r="N18" s="17"/>
    </row>
    <row r="19" spans="1:14" ht="15" x14ac:dyDescent="0.25">
      <c r="A19" s="52"/>
      <c r="B19" s="41">
        <v>2028</v>
      </c>
      <c r="C19" s="9">
        <v>1179.5630746469626</v>
      </c>
      <c r="D19" s="9">
        <v>623.47012973116114</v>
      </c>
      <c r="E19" s="9">
        <v>234.05744567270659</v>
      </c>
      <c r="F19" s="9">
        <v>245.67613518692718</v>
      </c>
      <c r="G19" s="42">
        <v>2282.7667852377576</v>
      </c>
      <c r="H19" s="43">
        <v>-451.24999999999994</v>
      </c>
      <c r="I19" s="44">
        <v>1831.5167852377576</v>
      </c>
      <c r="J19" s="53">
        <v>1746.2164480749218</v>
      </c>
      <c r="K19" s="50"/>
      <c r="L19" s="49"/>
      <c r="M19" s="17"/>
      <c r="N19" s="17"/>
    </row>
    <row r="20" spans="1:14" ht="15" x14ac:dyDescent="0.25">
      <c r="A20" s="52"/>
      <c r="B20" s="41">
        <v>2029</v>
      </c>
      <c r="C20" s="9">
        <v>1183.7629086098743</v>
      </c>
      <c r="D20" s="9">
        <v>628.25327671829928</v>
      </c>
      <c r="E20" s="9">
        <v>234.9922584413118</v>
      </c>
      <c r="F20" s="9">
        <v>246.94023799477571</v>
      </c>
      <c r="G20" s="42">
        <v>2293.948681764261</v>
      </c>
      <c r="H20" s="43">
        <v>-474.99999999999994</v>
      </c>
      <c r="I20" s="44">
        <v>1818.948681764261</v>
      </c>
      <c r="J20" s="53">
        <v>1733.6483314443321</v>
      </c>
      <c r="K20" s="50"/>
      <c r="L20" s="49"/>
      <c r="M20" s="17"/>
      <c r="N20" s="17"/>
    </row>
    <row r="21" spans="1:14" ht="15" x14ac:dyDescent="0.25">
      <c r="A21" s="52"/>
      <c r="B21" s="41">
        <v>2030</v>
      </c>
      <c r="C21" s="9">
        <v>1188.0141772533884</v>
      </c>
      <c r="D21" s="9">
        <v>633.09255993149702</v>
      </c>
      <c r="E21" s="9">
        <v>235.93804991440786</v>
      </c>
      <c r="F21" s="9">
        <v>248.21938456798986</v>
      </c>
      <c r="G21" s="42">
        <v>2305.2641716672829</v>
      </c>
      <c r="H21" s="43">
        <v>-497.79999999999995</v>
      </c>
      <c r="I21" s="44">
        <v>1807.4641716672829</v>
      </c>
      <c r="J21" s="53">
        <v>1722.1638218182941</v>
      </c>
      <c r="K21" s="50"/>
      <c r="L21" s="49"/>
      <c r="M21" s="17"/>
      <c r="N21" s="17"/>
    </row>
    <row r="22" spans="1:14" ht="15" x14ac:dyDescent="0.25">
      <c r="A22" s="52"/>
      <c r="B22" s="41">
        <v>2031</v>
      </c>
      <c r="C22" s="9">
        <v>1192.2876551956433</v>
      </c>
      <c r="D22" s="9">
        <v>637.97283332898303</v>
      </c>
      <c r="E22" s="9">
        <v>236.88902718391194</v>
      </c>
      <c r="F22" s="9">
        <v>249.50753267842359</v>
      </c>
      <c r="G22" s="42">
        <v>2316.6570483869618</v>
      </c>
      <c r="H22" s="43">
        <v>-520.59999999999991</v>
      </c>
      <c r="I22" s="44">
        <v>1796.0570483869619</v>
      </c>
      <c r="J22" s="53">
        <v>1710.7567112241265</v>
      </c>
      <c r="K22" s="50"/>
      <c r="L22" s="49"/>
      <c r="M22" s="17"/>
      <c r="N22" s="17"/>
    </row>
    <row r="23" spans="1:14" ht="15" x14ac:dyDescent="0.25">
      <c r="A23" s="52"/>
      <c r="B23" s="41">
        <v>2032</v>
      </c>
      <c r="C23" s="9">
        <v>1196.5542918462381</v>
      </c>
      <c r="D23" s="9">
        <v>642.87879207022115</v>
      </c>
      <c r="E23" s="9">
        <v>237.83942206507047</v>
      </c>
      <c r="F23" s="9">
        <v>250.7986383434577</v>
      </c>
      <c r="G23" s="42">
        <v>2328.071144324987</v>
      </c>
      <c r="H23" s="43">
        <v>-544.34999999999991</v>
      </c>
      <c r="I23" s="44">
        <v>1783.7211443249871</v>
      </c>
      <c r="J23" s="53">
        <v>1698.420795449181</v>
      </c>
      <c r="K23" s="50"/>
      <c r="L23" s="49"/>
      <c r="M23" s="17"/>
      <c r="N23" s="17"/>
    </row>
    <row r="24" spans="1:14" ht="15" x14ac:dyDescent="0.25">
      <c r="A24" s="52"/>
      <c r="B24" s="41">
        <v>2033</v>
      </c>
      <c r="C24" s="9">
        <v>1201.1322372613427</v>
      </c>
      <c r="D24" s="9">
        <v>647.98218400679013</v>
      </c>
      <c r="E24" s="9">
        <v>238.85249937663835</v>
      </c>
      <c r="F24" s="9">
        <v>252.15950855787904</v>
      </c>
      <c r="G24" s="42">
        <v>2340.1264292026499</v>
      </c>
      <c r="H24" s="11">
        <v>-556.40529659063304</v>
      </c>
      <c r="I24" s="44">
        <v>1783.7211326120168</v>
      </c>
      <c r="J24" s="53">
        <v>1698.420795449181</v>
      </c>
      <c r="K24" s="50"/>
      <c r="L24" s="49"/>
      <c r="M24" s="17"/>
      <c r="N24" s="17"/>
    </row>
    <row r="25" spans="1:14" ht="15" x14ac:dyDescent="0.25">
      <c r="A25" s="52"/>
      <c r="B25" s="41">
        <v>2034</v>
      </c>
      <c r="C25" s="9">
        <v>1205.7276976227943</v>
      </c>
      <c r="D25" s="9">
        <v>653.12608841566248</v>
      </c>
      <c r="E25" s="9">
        <v>239.86989189226409</v>
      </c>
      <c r="F25" s="9">
        <v>253.52870364768467</v>
      </c>
      <c r="G25" s="42">
        <v>2352.2523815784057</v>
      </c>
      <c r="H25" s="11">
        <v>-568.53124896638883</v>
      </c>
      <c r="I25" s="44">
        <v>1783.7211326120168</v>
      </c>
      <c r="J25" s="53">
        <v>1698.420795449181</v>
      </c>
      <c r="K25" s="50"/>
      <c r="L25" s="49"/>
      <c r="M25" s="17"/>
      <c r="N25" s="17"/>
    </row>
    <row r="26" spans="1:14" ht="15" x14ac:dyDescent="0.25">
      <c r="A26" s="52"/>
      <c r="B26" s="41">
        <v>2035</v>
      </c>
      <c r="C26" s="9">
        <v>1210.3407399417345</v>
      </c>
      <c r="D26" s="9">
        <v>658.31082689871278</v>
      </c>
      <c r="E26" s="9">
        <v>240.89161799256473</v>
      </c>
      <c r="F26" s="9">
        <v>254.90627992917646</v>
      </c>
      <c r="G26" s="42">
        <v>2364.4494647621882</v>
      </c>
      <c r="H26" s="11">
        <v>-580.72833215017135</v>
      </c>
      <c r="I26" s="44">
        <v>1783.7211326120168</v>
      </c>
      <c r="J26" s="53">
        <v>1698.420795449181</v>
      </c>
      <c r="K26" s="50"/>
      <c r="L26" s="49"/>
      <c r="M26" s="17"/>
      <c r="N26" s="17"/>
    </row>
    <row r="27" spans="1:14" ht="15" x14ac:dyDescent="0.25">
      <c r="A27" s="52"/>
      <c r="B27" s="41">
        <v>2036</v>
      </c>
      <c r="C27" s="9">
        <v>1214.9714314856851</v>
      </c>
      <c r="D27" s="9">
        <v>663.53672361080078</v>
      </c>
      <c r="E27" s="9">
        <v>241.91769613644948</v>
      </c>
      <c r="F27" s="9">
        <v>256.29229412711027</v>
      </c>
      <c r="G27" s="42">
        <v>2376.718145360046</v>
      </c>
      <c r="H27" s="11">
        <v>-592.99701274802919</v>
      </c>
      <c r="I27" s="44">
        <v>1783.7211326120168</v>
      </c>
      <c r="J27" s="53">
        <v>1698.420795449181</v>
      </c>
      <c r="K27" s="50"/>
      <c r="L27" s="49"/>
      <c r="M27" s="17"/>
      <c r="N27" s="17"/>
    </row>
    <row r="28" spans="1:14" ht="15" x14ac:dyDescent="0.25">
      <c r="A28" s="52"/>
      <c r="B28" s="41">
        <v>2037</v>
      </c>
      <c r="C28" s="9">
        <v>1219.6198397795288</v>
      </c>
      <c r="D28" s="9">
        <v>668.80410528003904</v>
      </c>
      <c r="E28" s="9">
        <v>242.94814486145336</v>
      </c>
      <c r="F28" s="9">
        <v>257.6868033777854</v>
      </c>
      <c r="G28" s="42">
        <v>2389.0588932988067</v>
      </c>
      <c r="H28" s="11">
        <v>-605.33776068678981</v>
      </c>
      <c r="I28" s="44">
        <v>1783.7211326120168</v>
      </c>
      <c r="J28" s="53">
        <v>1698.420795449181</v>
      </c>
      <c r="K28" s="50"/>
      <c r="L28" s="49"/>
      <c r="M28" s="17"/>
      <c r="N28" s="17"/>
    </row>
    <row r="29" spans="1:14" ht="15" x14ac:dyDescent="0.25">
      <c r="A29" s="52"/>
      <c r="B29" s="41">
        <v>2038</v>
      </c>
      <c r="C29" s="9">
        <v>1224.2860326064954</v>
      </c>
      <c r="D29" s="9">
        <v>674.11330122821948</v>
      </c>
      <c r="E29" s="9">
        <v>243.98298278407205</v>
      </c>
      <c r="F29" s="9">
        <v>259.08986523215822</v>
      </c>
      <c r="G29" s="42">
        <v>2401.4721818509452</v>
      </c>
      <c r="H29" s="11">
        <v>-617.75104923892832</v>
      </c>
      <c r="I29" s="44">
        <v>1783.7211326120168</v>
      </c>
      <c r="J29" s="53">
        <v>1698.420795449181</v>
      </c>
      <c r="K29" s="50"/>
      <c r="L29" s="49"/>
      <c r="M29" s="17"/>
      <c r="N29" s="17"/>
    </row>
    <row r="30" spans="1:14" ht="15" x14ac:dyDescent="0.25">
      <c r="A30" s="52"/>
      <c r="B30" s="41">
        <v>2039</v>
      </c>
      <c r="C30" s="9">
        <v>1228.9700780091484</v>
      </c>
      <c r="D30" s="9">
        <v>679.46464339140323</v>
      </c>
      <c r="E30" s="9">
        <v>245.0222286000982</v>
      </c>
      <c r="F30" s="9">
        <v>260.50153765897949</v>
      </c>
      <c r="G30" s="42">
        <v>2413.9584876596291</v>
      </c>
      <c r="H30" s="11">
        <v>-630.23735504761225</v>
      </c>
      <c r="I30" s="44">
        <v>1783.7211326120168</v>
      </c>
      <c r="J30" s="53">
        <v>1698.420795449181</v>
      </c>
      <c r="K30" s="50"/>
      <c r="L30" s="49"/>
      <c r="M30" s="17"/>
      <c r="N30" s="17"/>
    </row>
    <row r="31" spans="1:14" ht="15" x14ac:dyDescent="0.25">
      <c r="A31" s="52"/>
      <c r="B31" s="45">
        <v>2040</v>
      </c>
      <c r="C31" s="19">
        <v>1233.6720442903786</v>
      </c>
      <c r="D31" s="19">
        <v>684.85846634067309</v>
      </c>
      <c r="E31" s="19">
        <v>246.06590108495925</v>
      </c>
      <c r="F31" s="19">
        <v>261.92187904795634</v>
      </c>
      <c r="G31" s="46">
        <v>2426.5182907639673</v>
      </c>
      <c r="H31" s="21">
        <v>-642.7971581519505</v>
      </c>
      <c r="I31" s="47">
        <v>1783.7211326120168</v>
      </c>
      <c r="J31" s="51">
        <v>1698.420795449181</v>
      </c>
      <c r="K31" s="50"/>
      <c r="L31" s="49"/>
      <c r="M31" s="17"/>
      <c r="N31" s="17"/>
    </row>
    <row r="32" spans="1:14" x14ac:dyDescent="0.2">
      <c r="A32" s="48"/>
    </row>
  </sheetData>
  <pageMargins left="0.7" right="0.7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Owner xmlns="92ec314d-4c9c-4dd9-83ac-31caef74aaef">
      <UserInfo>
        <DisplayName>WOOD, TIM</DisplayName>
        <AccountId>77</AccountId>
        <AccountType/>
      </UserInfo>
    </Owner>
    <IR_Filling_Dat xmlns="92ec314d-4c9c-4dd9-83ac-31caef74aaef">2013-04-02T03:00:00+00:00</IR_Filling_Dat>
    <IR_Responder xmlns="92ec314d-4c9c-4dd9-83ac-31caef74aaef" xsi:nil="true"/>
    <IR_Writer xmlns="92ec314d-4c9c-4dd9-83ac-31caef74aaef">
      <UserInfo>
        <DisplayName>MACKILLOP, IAN</DisplayName>
        <AccountId>87</AccountId>
        <AccountType/>
      </UserInfo>
    </IR_Writer>
    <IR_Received_Date xmlns="92ec314d-4c9c-4dd9-83ac-31caef74aaef">2013-03-18T03:00:00+00:00</IR_Received_Date>
    <IR_Topic xmlns="92ec314d-4c9c-4dd9-83ac-31caef74aaef">123</IR_Topic>
    <IR_Reviewers xmlns="92ec314d-4c9c-4dd9-83ac-31caef74aaef">
      <UserInfo>
        <DisplayName/>
        <AccountId xsi:nil="true"/>
        <AccountType/>
      </UserInfo>
    </IR_Reviewers>
    <IR_Status xmlns="92ec314d-4c9c-4dd9-83ac-31caef74aaef">8</IR_Status>
    <IR_Requester xmlns="92ec314d-4c9c-4dd9-83ac-31caef74aaef">10</IR_Requester>
    <IR_Review_Sorting xmlns="92ec314d-4c9c-4dd9-83ac-31caef74aaef">completed by RA</IR_Review_Sorting>
    <IR_Subtopic xmlns="4cfd163b-bcf9-4c5a-b2fe-c1383bc133c7">77</IR_Subtopic>
    <_dlc_DocId xmlns="b4991c62-42bd-42ea-b7fe-769c41f8ce12">4PP4YDNXZNSS-11-3053</_dlc_DocId>
    <_dlc_DocIdUrl xmlns="b4991c62-42bd-42ea-b7fe-769c41f8ce12">
      <Url>http://companies.emera.com/emera/ENLReg/_layouts/DocIdRedir.aspx?ID=4PP4YDNXZNSS-11-3053</Url>
      <Description>4PP4YDNXZNSS-11-3053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7" ma:contentTypeDescription="Create a new document." ma:contentTypeScope="" ma:versionID="e687a09336f53c46b0ea426e7983bd2d">
  <xsd:schema xmlns:xsd="http://www.w3.org/2001/XMLSchema" xmlns:xs="http://www.w3.org/2001/XMLSchema" xmlns:p="http://schemas.microsoft.com/office/2006/metadata/properties" xmlns:ns2="92ec314d-4c9c-4dd9-83ac-31caef74aaef" xmlns:ns3="4cfd163b-bcf9-4c5a-b2fe-c1383bc133c7" xmlns:ns4="b4991c62-42bd-42ea-b7fe-769c41f8ce12" targetNamespace="http://schemas.microsoft.com/office/2006/metadata/properties" ma:root="true" ma:fieldsID="4292aa3abd1ceef0aeec0360735dfd33" ns2:_="" ns3:_="" ns4:_="">
    <xsd:import namespace="92ec314d-4c9c-4dd9-83ac-31caef74aaef"/>
    <xsd:import namespace="4cfd163b-bcf9-4c5a-b2fe-c1383bc133c7"/>
    <xsd:import namespace="b4991c62-42bd-42ea-b7fe-769c41f8ce12"/>
    <xsd:element name="properties">
      <xsd:complexType>
        <xsd:sequence>
          <xsd:element name="documentManagement">
            <xsd:complexType>
              <xsd:all>
                <xsd:element ref="ns2:IR_Status"/>
                <xsd:element ref="ns2:Owner"/>
                <xsd:element ref="ns2:IR_Writer"/>
                <xsd:element ref="ns2:IR_Requester"/>
                <xsd:element ref="ns2:IR_Filling_Dat" minOccurs="0"/>
                <xsd:element ref="ns2:IR_Received_Date" minOccurs="0"/>
                <xsd:element ref="ns2:IR_Responder" minOccurs="0"/>
                <xsd:element ref="ns2:IR_Review_Sorting" minOccurs="0"/>
                <xsd:element ref="ns2:IR_Reviewers" minOccurs="0"/>
                <xsd:element ref="ns2:IR_Topic" minOccurs="0"/>
                <xsd:element ref="ns3:IR_Subtopic" minOccurs="0"/>
                <xsd:element ref="ns3:NSPI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" ma:displayName="IR_Status" ma:list="{c82926db-44da-4499-b7a5-d58b6754073a}" ma:internalName="IR_Status" ma:showField="Title">
      <xsd:simpleType>
        <xsd:restriction base="dms:Lookup"/>
      </xsd:simpleType>
    </xsd:element>
    <xsd:element name="Owner" ma:index="2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Writer" ma:index="3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quester" ma:index="4" ma:displayName="IR_Requester" ma:list="{28f334bf-309e-4fb1-969d-80c0b70303c8}" ma:internalName="IR_Requester" ma:showField="Title">
      <xsd:simpleType>
        <xsd:restriction base="dms:Lookup"/>
      </xsd:simpleType>
    </xsd:element>
    <xsd:element name="IR_Filling_Dat" ma:index="6" nillable="true" ma:displayName="IR_Filling_Dat" ma:default="2013-03-11T14:00:00Z" ma:format="DateOnly" ma:internalName="IR_Filling_Dat">
      <xsd:simpleType>
        <xsd:restriction base="dms:DateTime"/>
      </xsd:simpleType>
    </xsd:element>
    <xsd:element name="IR_Received_Date" ma:index="7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sponder" ma:index="8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9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0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1" nillable="true" ma:displayName="IR_Topic" ma:list="{5852ba98-c591-4bee-906b-c2535d54d555}" ma:internalName="IR_Topic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12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13" nillable="true" ma:displayName="NSPI" ma:default="0" ma:internalName="NSPI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CC4258-2942-4813-8A69-F02E267A6DEB}"/>
</file>

<file path=customXml/itemProps2.xml><?xml version="1.0" encoding="utf-8"?>
<ds:datastoreItem xmlns:ds="http://schemas.openxmlformats.org/officeDocument/2006/customXml" ds:itemID="{0F15FA51-DF34-443A-973A-AAA90C0277AE}"/>
</file>

<file path=customXml/itemProps3.xml><?xml version="1.0" encoding="utf-8"?>
<ds:datastoreItem xmlns:ds="http://schemas.openxmlformats.org/officeDocument/2006/customXml" ds:itemID="{F5A512F4-6E94-4E31-9A0F-2CDA96701F84}"/>
</file>

<file path=customXml/itemProps4.xml><?xml version="1.0" encoding="utf-8"?>
<ds:datastoreItem xmlns:ds="http://schemas.openxmlformats.org/officeDocument/2006/customXml" ds:itemID="{5894DD27-4B1E-47A8-9B7B-1672446FC229}"/>
</file>

<file path=customXml/itemProps5.xml><?xml version="1.0" encoding="utf-8"?>
<ds:datastoreItem xmlns:ds="http://schemas.openxmlformats.org/officeDocument/2006/customXml" ds:itemID="{19DDD557-D179-4622-9A8F-C5309AFD89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NL BASE - GWh</vt:lpstr>
      <vt:lpstr>NL BASE - MW</vt:lpstr>
      <vt:lpstr>NL LOW - GWh</vt:lpstr>
      <vt:lpstr>NL LOW - MW</vt:lpstr>
      <vt:lpstr>'NL BASE - GWh'!Print_Area</vt:lpstr>
      <vt:lpstr>'NL LOW - GWh'!Print_Area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EAC IR-042 Att 1 (ELECTRONIC)</dc:title>
  <dc:creator>MACKILLOP, IAN</dc:creator>
  <cp:lastModifiedBy>MacLean-Collins, Nikki</cp:lastModifiedBy>
  <cp:lastPrinted>2013-03-29T14:03:34Z</cp:lastPrinted>
  <dcterms:created xsi:type="dcterms:W3CDTF">2013-03-19T18:33:34Z</dcterms:created>
  <dcterms:modified xsi:type="dcterms:W3CDTF">2013-03-29T14:33:46Z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f69f1732-a110-468e-a061-adf7a2492d29</vt:lpwstr>
  </property>
  <property fmtid="{D5CDD505-2E9C-101B-9397-08002B2CF9AE}" pid="4" name="MetadataSecurityLog">
    <vt:lpwstr>&lt;Log Date="-8588370392173205783" Reason="ItemUpdated" Error=""&gt;&lt;Rule Message="" Name="PM" /&gt;&lt;/Log&gt;</vt:lpwstr>
  </property>
  <property fmtid="{D5CDD505-2E9C-101B-9397-08002B2CF9AE}" pid="5" name="Order">
    <vt:r8>305300</vt:r8>
  </property>
</Properties>
</file>